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<sst xmlns="http://schemas.openxmlformats.org/spreadsheetml/2006/main" count="61" uniqueCount="25">
  <si>
    <t>市長事務部局</t>
  </si>
  <si>
    <t>議会事務局</t>
  </si>
  <si>
    <t>20～29歳</t>
  </si>
  <si>
    <t>30～39歳</t>
  </si>
  <si>
    <t>40～49歳</t>
  </si>
  <si>
    <t>50～54歳</t>
  </si>
  <si>
    <t>55～59歳</t>
  </si>
  <si>
    <t>5　市職員年齢別構成</t>
  </si>
  <si>
    <t>20歳未満</t>
  </si>
  <si>
    <t>60歳以上</t>
  </si>
  <si>
    <t>合　　　計</t>
  </si>
  <si>
    <t>人　数</t>
  </si>
  <si>
    <t>比　率</t>
  </si>
  <si>
    <t>総　　計</t>
  </si>
  <si>
    <t>水　道　局</t>
  </si>
  <si>
    <t>監査委員事務局</t>
  </si>
  <si>
    <t>(単位：人、％）</t>
  </si>
  <si>
    <t>教育委員会　　　　　事務局</t>
  </si>
  <si>
    <t>選挙管理委員会　　事務局</t>
  </si>
  <si>
    <t>農業委員会　　　　　事務局</t>
  </si>
  <si>
    <t>　　　　 水道局業務部業務総室総務課調</t>
  </si>
  <si>
    <t>（資料）総務部人事管理室人事課調</t>
  </si>
  <si>
    <t>※ 平成18年4月1日現在　</t>
  </si>
  <si>
    <t>　階　層　／　組　織　</t>
  </si>
  <si>
    <t>　階　層　／　組　織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</si>
</sst>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_ "/>
    <numFmt numFmtId="179" formatCode="#,##0.00_ "/>
    <numFmt numFmtId="180" formatCode="#,##0.0_ "/>
    <numFmt numFmtId="181" formatCode="0.0"/>
    <numFmt numFmtId="182" formatCode="0.00*100"/>
    <numFmt numFmtId="183" formatCode="0_);[Red]\(0\)"/>
    <numFmt numFmtId="184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3" fontId="2" fillId="0" borderId="0" xfId="0" applyNumberFormat="1" applyFont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 horizontal="right"/>
      <protection/>
    </xf>
    <xf numFmtId="183" fontId="2" fillId="0" borderId="0" xfId="0" applyNumberFormat="1" applyFont="1" applyAlignment="1" applyProtection="1">
      <alignment/>
      <protection/>
    </xf>
    <xf numFmtId="183" fontId="2" fillId="0" borderId="1" xfId="0" applyNumberFormat="1" applyFont="1" applyFill="1" applyBorder="1" applyAlignment="1" applyProtection="1">
      <alignment horizontal="center"/>
      <protection/>
    </xf>
    <xf numFmtId="183" fontId="2" fillId="0" borderId="2" xfId="0" applyNumberFormat="1" applyFont="1" applyFill="1" applyBorder="1" applyAlignment="1" applyProtection="1">
      <alignment horizontal="center" vertical="center"/>
      <protection/>
    </xf>
    <xf numFmtId="183" fontId="2" fillId="0" borderId="1" xfId="0" applyNumberFormat="1" applyFont="1" applyFill="1" applyBorder="1" applyAlignment="1" applyProtection="1">
      <alignment horizontal="center" vertical="center"/>
      <protection/>
    </xf>
    <xf numFmtId="183" fontId="2" fillId="0" borderId="2" xfId="0" applyNumberFormat="1" applyFont="1" applyBorder="1" applyAlignment="1" applyProtection="1">
      <alignment horizontal="center" vertical="center"/>
      <protection/>
    </xf>
    <xf numFmtId="183" fontId="2" fillId="0" borderId="3" xfId="0" applyNumberFormat="1" applyFont="1" applyBorder="1" applyAlignment="1" applyProtection="1">
      <alignment horizontal="center" vertical="center"/>
      <protection/>
    </xf>
    <xf numFmtId="183" fontId="2" fillId="0" borderId="2" xfId="0" applyNumberFormat="1" applyFont="1" applyFill="1" applyBorder="1" applyAlignment="1" applyProtection="1">
      <alignment horizontal="center" vertical="center"/>
      <protection/>
    </xf>
    <xf numFmtId="183" fontId="2" fillId="0" borderId="3" xfId="0" applyNumberFormat="1" applyFont="1" applyFill="1" applyBorder="1" applyAlignment="1" applyProtection="1">
      <alignment horizontal="center" vertical="center"/>
      <protection/>
    </xf>
    <xf numFmtId="183" fontId="2" fillId="0" borderId="4" xfId="0" applyNumberFormat="1" applyFont="1" applyBorder="1" applyAlignment="1" applyProtection="1">
      <alignment horizontal="left"/>
      <protection/>
    </xf>
    <xf numFmtId="183" fontId="2" fillId="0" borderId="0" xfId="0" applyNumberFormat="1" applyFont="1" applyAlignment="1" applyProtection="1">
      <alignment horizontal="left"/>
      <protection locked="0"/>
    </xf>
    <xf numFmtId="183" fontId="2" fillId="0" borderId="0" xfId="0" applyNumberFormat="1" applyFont="1" applyBorder="1" applyAlignment="1" applyProtection="1">
      <alignment horizontal="left"/>
      <protection locked="0"/>
    </xf>
    <xf numFmtId="183" fontId="2" fillId="0" borderId="5" xfId="0" applyNumberFormat="1" applyFont="1" applyFill="1" applyBorder="1" applyAlignment="1" applyProtection="1">
      <alignment horizontal="center" vertical="center"/>
      <protection/>
    </xf>
    <xf numFmtId="183" fontId="2" fillId="0" borderId="2" xfId="0" applyNumberFormat="1" applyFont="1" applyBorder="1" applyAlignment="1" applyProtection="1">
      <alignment horizontal="center" vertical="center" wrapText="1"/>
      <protection/>
    </xf>
    <xf numFmtId="183" fontId="2" fillId="0" borderId="3" xfId="0" applyNumberFormat="1" applyFont="1" applyBorder="1" applyAlignment="1" applyProtection="1">
      <alignment vertical="center" wrapText="1"/>
      <protection/>
    </xf>
    <xf numFmtId="183" fontId="2" fillId="0" borderId="2" xfId="0" applyNumberFormat="1" applyFont="1" applyFill="1" applyBorder="1" applyAlignment="1" applyProtection="1">
      <alignment horizontal="center" vertical="center" wrapText="1"/>
      <protection/>
    </xf>
    <xf numFmtId="183" fontId="2" fillId="0" borderId="3" xfId="0" applyNumberFormat="1" applyFont="1" applyFill="1" applyBorder="1" applyAlignment="1" applyProtection="1">
      <alignment vertical="center" wrapText="1"/>
      <protection/>
    </xf>
    <xf numFmtId="183" fontId="2" fillId="0" borderId="6" xfId="0" applyNumberFormat="1" applyFont="1" applyBorder="1" applyAlignment="1" applyProtection="1">
      <alignment horizontal="center" vertical="center"/>
      <protection/>
    </xf>
    <xf numFmtId="183" fontId="2" fillId="0" borderId="7" xfId="0" applyNumberFormat="1" applyFont="1" applyBorder="1" applyAlignment="1" applyProtection="1">
      <alignment vertical="center"/>
      <protection/>
    </xf>
    <xf numFmtId="183" fontId="2" fillId="0" borderId="8" xfId="0" applyNumberFormat="1" applyFont="1" applyBorder="1" applyAlignment="1" applyProtection="1">
      <alignment vertical="center"/>
      <protection/>
    </xf>
    <xf numFmtId="183" fontId="2" fillId="0" borderId="4" xfId="0" applyNumberFormat="1" applyFont="1" applyBorder="1" applyAlignment="1" applyProtection="1">
      <alignment vertical="center"/>
      <protection/>
    </xf>
    <xf numFmtId="183" fontId="2" fillId="0" borderId="6" xfId="0" applyNumberFormat="1" applyFont="1" applyFill="1" applyBorder="1" applyAlignment="1" applyProtection="1">
      <alignment horizontal="center" vertical="center"/>
      <protection/>
    </xf>
    <xf numFmtId="183" fontId="2" fillId="0" borderId="7" xfId="0" applyNumberFormat="1" applyFont="1" applyFill="1" applyBorder="1" applyAlignment="1" applyProtection="1">
      <alignment vertical="center"/>
      <protection/>
    </xf>
    <xf numFmtId="183" fontId="2" fillId="0" borderId="8" xfId="0" applyNumberFormat="1" applyFont="1" applyFill="1" applyBorder="1" applyAlignment="1" applyProtection="1">
      <alignment vertical="center"/>
      <protection/>
    </xf>
    <xf numFmtId="183" fontId="2" fillId="0" borderId="4" xfId="0" applyNumberFormat="1" applyFont="1" applyFill="1" applyBorder="1" applyAlignment="1" applyProtection="1">
      <alignment vertical="center"/>
      <protection/>
    </xf>
    <xf numFmtId="183" fontId="2" fillId="0" borderId="1" xfId="0" applyNumberFormat="1" applyFont="1" applyFill="1" applyBorder="1" applyAlignment="1" applyProtection="1">
      <alignment/>
      <protection locked="0"/>
    </xf>
    <xf numFmtId="177" fontId="2" fillId="0" borderId="1" xfId="0" applyNumberFormat="1" applyFont="1" applyFill="1" applyBorder="1" applyAlignment="1" applyProtection="1">
      <alignment/>
      <protection/>
    </xf>
    <xf numFmtId="184" fontId="2" fillId="0" borderId="1" xfId="16" applyNumberFormat="1" applyFont="1" applyFill="1" applyBorder="1" applyAlignment="1" applyProtection="1">
      <alignment vertical="center"/>
      <protection/>
    </xf>
    <xf numFmtId="183" fontId="2" fillId="0" borderId="1" xfId="16" applyNumberFormat="1" applyFont="1" applyFill="1" applyBorder="1" applyAlignment="1" applyProtection="1">
      <alignment vertical="center"/>
      <protection/>
    </xf>
    <xf numFmtId="183" fontId="2" fillId="0" borderId="1" xfId="0" applyNumberFormat="1" applyFont="1" applyFill="1" applyBorder="1" applyAlignment="1" applyProtection="1">
      <alignment/>
      <protection/>
    </xf>
    <xf numFmtId="183" fontId="2" fillId="0" borderId="7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2.625" style="5" customWidth="1"/>
    <col min="2" max="2" width="8.625" style="5" customWidth="1"/>
    <col min="3" max="6" width="17.625" style="5" customWidth="1"/>
    <col min="7" max="10" width="11.625" style="2" customWidth="1"/>
    <col min="11" max="30" width="9.00390625" style="2" customWidth="1"/>
    <col min="31" max="16384" width="9.00390625" style="5" customWidth="1"/>
  </cols>
  <sheetData>
    <row r="1" spans="1:7" ht="15" customHeight="1">
      <c r="A1" s="13" t="s">
        <v>7</v>
      </c>
      <c r="B1" s="13"/>
      <c r="C1" s="13"/>
      <c r="D1" s="13"/>
      <c r="E1" s="13"/>
      <c r="F1" s="4" t="s">
        <v>16</v>
      </c>
      <c r="G1" s="1"/>
    </row>
    <row r="2" spans="1:10" ht="15" customHeight="1">
      <c r="A2" s="21" t="s">
        <v>23</v>
      </c>
      <c r="B2" s="22"/>
      <c r="C2" s="9" t="s">
        <v>0</v>
      </c>
      <c r="D2" s="9" t="s">
        <v>1</v>
      </c>
      <c r="E2" s="17" t="s">
        <v>17</v>
      </c>
      <c r="F2" s="17" t="s">
        <v>18</v>
      </c>
      <c r="G2" s="1"/>
      <c r="H2" s="1"/>
      <c r="I2" s="1"/>
      <c r="J2" s="1"/>
    </row>
    <row r="3" spans="1:10" ht="15" customHeight="1">
      <c r="A3" s="23"/>
      <c r="B3" s="24"/>
      <c r="C3" s="10"/>
      <c r="D3" s="10"/>
      <c r="E3" s="18"/>
      <c r="F3" s="18"/>
      <c r="G3" s="1"/>
      <c r="H3" s="1"/>
      <c r="I3" s="1"/>
      <c r="J3" s="1"/>
    </row>
    <row r="4" spans="1:10" ht="15" customHeight="1">
      <c r="A4" s="11" t="s">
        <v>8</v>
      </c>
      <c r="B4" s="6" t="s">
        <v>11</v>
      </c>
      <c r="C4" s="29">
        <v>0</v>
      </c>
      <c r="D4" s="29">
        <v>0</v>
      </c>
      <c r="E4" s="29">
        <v>0</v>
      </c>
      <c r="F4" s="29">
        <v>0</v>
      </c>
      <c r="G4" s="1"/>
      <c r="H4" s="1"/>
      <c r="I4" s="1"/>
      <c r="J4" s="1"/>
    </row>
    <row r="5" spans="1:10" ht="15" customHeight="1">
      <c r="A5" s="12"/>
      <c r="B5" s="6" t="s">
        <v>12</v>
      </c>
      <c r="C5" s="30">
        <f>ROUND((C4/C$18)*100,2)</f>
        <v>0</v>
      </c>
      <c r="D5" s="30">
        <f>ROUND((D4/D$18)*100,2)</f>
        <v>0</v>
      </c>
      <c r="E5" s="30">
        <f>ROUND((E4/E$18)*100,2)</f>
        <v>0</v>
      </c>
      <c r="F5" s="30">
        <f>ROUND((F4/F$18)*100,2)</f>
        <v>0</v>
      </c>
      <c r="G5" s="1"/>
      <c r="H5" s="1"/>
      <c r="I5" s="1"/>
      <c r="J5" s="1"/>
    </row>
    <row r="6" spans="1:10" ht="15" customHeight="1">
      <c r="A6" s="11" t="s">
        <v>2</v>
      </c>
      <c r="B6" s="6" t="s">
        <v>11</v>
      </c>
      <c r="C6" s="29">
        <v>279</v>
      </c>
      <c r="D6" s="29">
        <v>0</v>
      </c>
      <c r="E6" s="29">
        <v>6</v>
      </c>
      <c r="F6" s="29">
        <v>0</v>
      </c>
      <c r="G6" s="1"/>
      <c r="H6" s="1"/>
      <c r="I6" s="1"/>
      <c r="J6" s="1"/>
    </row>
    <row r="7" spans="1:10" ht="15" customHeight="1">
      <c r="A7" s="12"/>
      <c r="B7" s="6" t="s">
        <v>12</v>
      </c>
      <c r="C7" s="30">
        <f>ROUND((C6/C$18)*100,2)</f>
        <v>18.66</v>
      </c>
      <c r="D7" s="30">
        <f>ROUND((D6/D$18)*100,2)</f>
        <v>0</v>
      </c>
      <c r="E7" s="30">
        <f>ROUND((E6/E$18)*100,2)</f>
        <v>3.17</v>
      </c>
      <c r="F7" s="30">
        <f>ROUND((F6/F$18)*100,2)</f>
        <v>0</v>
      </c>
      <c r="G7" s="1"/>
      <c r="H7" s="1"/>
      <c r="I7" s="1"/>
      <c r="J7" s="1"/>
    </row>
    <row r="8" spans="1:10" ht="15" customHeight="1">
      <c r="A8" s="11" t="s">
        <v>3</v>
      </c>
      <c r="B8" s="6" t="s">
        <v>11</v>
      </c>
      <c r="C8" s="29">
        <v>425</v>
      </c>
      <c r="D8" s="29">
        <v>2</v>
      </c>
      <c r="E8" s="29">
        <v>34</v>
      </c>
      <c r="F8" s="29">
        <v>3</v>
      </c>
      <c r="G8" s="1"/>
      <c r="H8" s="1"/>
      <c r="I8" s="1"/>
      <c r="J8" s="1"/>
    </row>
    <row r="9" spans="1:10" ht="15" customHeight="1">
      <c r="A9" s="12"/>
      <c r="B9" s="6" t="s">
        <v>12</v>
      </c>
      <c r="C9" s="30">
        <f>ROUND((C8/C$18)*100,2)</f>
        <v>28.43</v>
      </c>
      <c r="D9" s="30">
        <f>ROUND((D8/D$18)*100,2)</f>
        <v>16.67</v>
      </c>
      <c r="E9" s="30">
        <f>ROUND((E8/E$18)*100,2)</f>
        <v>17.99</v>
      </c>
      <c r="F9" s="30">
        <f>ROUND((F8/F$18)*100,2)</f>
        <v>50</v>
      </c>
      <c r="G9" s="1"/>
      <c r="H9" s="1"/>
      <c r="I9" s="1"/>
      <c r="J9" s="1"/>
    </row>
    <row r="10" spans="1:10" ht="15" customHeight="1">
      <c r="A10" s="11" t="s">
        <v>4</v>
      </c>
      <c r="B10" s="6" t="s">
        <v>11</v>
      </c>
      <c r="C10" s="29">
        <v>420</v>
      </c>
      <c r="D10" s="29">
        <v>5</v>
      </c>
      <c r="E10" s="29">
        <v>45</v>
      </c>
      <c r="F10" s="29">
        <v>1</v>
      </c>
      <c r="G10" s="1"/>
      <c r="H10" s="1"/>
      <c r="I10" s="1"/>
      <c r="J10" s="1"/>
    </row>
    <row r="11" spans="1:10" ht="15" customHeight="1">
      <c r="A11" s="12"/>
      <c r="B11" s="6" t="s">
        <v>12</v>
      </c>
      <c r="C11" s="30">
        <f>ROUND((C10/C$18)*100,2)</f>
        <v>28.09</v>
      </c>
      <c r="D11" s="30">
        <f>ROUND((D10/D$18)*100,2)</f>
        <v>41.67</v>
      </c>
      <c r="E11" s="30">
        <f>ROUND((E10/E$18)*100,2)</f>
        <v>23.81</v>
      </c>
      <c r="F11" s="30">
        <f>ROUND((F10/F$18)*100,2)</f>
        <v>16.67</v>
      </c>
      <c r="G11" s="1"/>
      <c r="H11" s="1"/>
      <c r="I11" s="1"/>
      <c r="J11" s="1"/>
    </row>
    <row r="12" spans="1:10" ht="15" customHeight="1">
      <c r="A12" s="11" t="s">
        <v>5</v>
      </c>
      <c r="B12" s="6" t="s">
        <v>11</v>
      </c>
      <c r="C12" s="29">
        <v>202</v>
      </c>
      <c r="D12" s="29">
        <v>4</v>
      </c>
      <c r="E12" s="29">
        <v>38</v>
      </c>
      <c r="F12" s="29">
        <v>1</v>
      </c>
      <c r="G12" s="1"/>
      <c r="H12" s="1"/>
      <c r="I12" s="1"/>
      <c r="J12" s="1"/>
    </row>
    <row r="13" spans="1:10" ht="15" customHeight="1">
      <c r="A13" s="12"/>
      <c r="B13" s="6" t="s">
        <v>12</v>
      </c>
      <c r="C13" s="30">
        <f>ROUND((C12/C$18)*100,2)</f>
        <v>13.51</v>
      </c>
      <c r="D13" s="30">
        <f>ROUND((D12/D$18)*100,2)</f>
        <v>33.33</v>
      </c>
      <c r="E13" s="30">
        <f>ROUND((E12/E$18)*100,2)</f>
        <v>20.11</v>
      </c>
      <c r="F13" s="30">
        <f>ROUND((F12/F$18)*100,2)</f>
        <v>16.67</v>
      </c>
      <c r="G13" s="1"/>
      <c r="H13" s="1"/>
      <c r="I13" s="1"/>
      <c r="J13" s="1"/>
    </row>
    <row r="14" spans="1:10" ht="15" customHeight="1">
      <c r="A14" s="11" t="s">
        <v>6</v>
      </c>
      <c r="B14" s="6" t="s">
        <v>11</v>
      </c>
      <c r="C14" s="29">
        <v>159</v>
      </c>
      <c r="D14" s="29">
        <v>1</v>
      </c>
      <c r="E14" s="29">
        <v>56</v>
      </c>
      <c r="F14" s="29">
        <v>1</v>
      </c>
      <c r="G14" s="1"/>
      <c r="H14" s="1"/>
      <c r="I14" s="1"/>
      <c r="J14" s="1"/>
    </row>
    <row r="15" spans="1:10" ht="15" customHeight="1">
      <c r="A15" s="12"/>
      <c r="B15" s="6" t="s">
        <v>12</v>
      </c>
      <c r="C15" s="30">
        <f>ROUND((C14/C$18)*100,2)</f>
        <v>10.64</v>
      </c>
      <c r="D15" s="30">
        <f>ROUND((D14/D$18)*100,2)</f>
        <v>8.33</v>
      </c>
      <c r="E15" s="30">
        <f>ROUND((E14/E$18)*100,2)</f>
        <v>29.63</v>
      </c>
      <c r="F15" s="30">
        <f>ROUND((F14/F$18)*100,2)</f>
        <v>16.67</v>
      </c>
      <c r="G15" s="1"/>
      <c r="H15" s="1"/>
      <c r="I15" s="1"/>
      <c r="J15" s="1"/>
    </row>
    <row r="16" spans="1:10" ht="15" customHeight="1">
      <c r="A16" s="11" t="s">
        <v>9</v>
      </c>
      <c r="B16" s="6" t="s">
        <v>11</v>
      </c>
      <c r="C16" s="29">
        <v>10</v>
      </c>
      <c r="D16" s="29">
        <v>0</v>
      </c>
      <c r="E16" s="29">
        <v>10</v>
      </c>
      <c r="F16" s="29">
        <v>0</v>
      </c>
      <c r="G16" s="1"/>
      <c r="H16" s="1"/>
      <c r="I16" s="1"/>
      <c r="J16" s="1"/>
    </row>
    <row r="17" spans="1:10" ht="15" customHeight="1">
      <c r="A17" s="12"/>
      <c r="B17" s="6" t="s">
        <v>12</v>
      </c>
      <c r="C17" s="30">
        <f>ROUND((C16/C$18)*100,2)</f>
        <v>0.67</v>
      </c>
      <c r="D17" s="30">
        <f>ROUND((D16/D$18)*100,2)</f>
        <v>0</v>
      </c>
      <c r="E17" s="30">
        <f>ROUND((E16/E$18)*100,2)</f>
        <v>5.29</v>
      </c>
      <c r="F17" s="30">
        <f>ROUND((F16/F$18)*100,2)</f>
        <v>0</v>
      </c>
      <c r="G17" s="1"/>
      <c r="H17" s="1"/>
      <c r="I17" s="1"/>
      <c r="J17" s="1"/>
    </row>
    <row r="18" spans="1:10" ht="27" customHeight="1">
      <c r="A18" s="7" t="s">
        <v>10</v>
      </c>
      <c r="B18" s="8" t="s">
        <v>11</v>
      </c>
      <c r="C18" s="31">
        <f>SUM(C4,C6,C8,C10,C12,C14,C16)</f>
        <v>1495</v>
      </c>
      <c r="D18" s="32">
        <f>SUM(D4,D6,D8,D10,D12,D14,D16)</f>
        <v>12</v>
      </c>
      <c r="E18" s="32">
        <f>SUM(E4,E6,E8,E10,E12,E14,E16)</f>
        <v>189</v>
      </c>
      <c r="F18" s="32">
        <f>SUM(F4,F6,F8,F10,F12,F14,F16)</f>
        <v>6</v>
      </c>
      <c r="G18" s="1"/>
      <c r="H18" s="1"/>
      <c r="I18" s="1"/>
      <c r="J18" s="1"/>
    </row>
    <row r="19" spans="1:10" ht="9" customHeight="1">
      <c r="A19" s="16"/>
      <c r="B19" s="16"/>
      <c r="C19" s="16"/>
      <c r="D19" s="16"/>
      <c r="E19" s="16"/>
      <c r="F19" s="16"/>
      <c r="G19" s="1"/>
      <c r="H19" s="1"/>
      <c r="I19" s="1"/>
      <c r="J19" s="1"/>
    </row>
    <row r="20" spans="1:10" ht="15" customHeight="1">
      <c r="A20" s="25" t="s">
        <v>24</v>
      </c>
      <c r="B20" s="26"/>
      <c r="C20" s="19" t="s">
        <v>15</v>
      </c>
      <c r="D20" s="19" t="s">
        <v>19</v>
      </c>
      <c r="E20" s="11" t="s">
        <v>14</v>
      </c>
      <c r="F20" s="11" t="s">
        <v>13</v>
      </c>
      <c r="G20" s="1"/>
      <c r="H20" s="1"/>
      <c r="I20" s="1"/>
      <c r="J20" s="1"/>
    </row>
    <row r="21" spans="1:10" ht="15" customHeight="1">
      <c r="A21" s="27"/>
      <c r="B21" s="28"/>
      <c r="C21" s="20"/>
      <c r="D21" s="20"/>
      <c r="E21" s="12"/>
      <c r="F21" s="12"/>
      <c r="G21" s="1"/>
      <c r="H21" s="1"/>
      <c r="I21" s="1"/>
      <c r="J21" s="1"/>
    </row>
    <row r="22" spans="1:10" ht="15" customHeight="1">
      <c r="A22" s="11" t="s">
        <v>8</v>
      </c>
      <c r="B22" s="6" t="s">
        <v>11</v>
      </c>
      <c r="C22" s="29">
        <v>0</v>
      </c>
      <c r="D22" s="29">
        <v>0</v>
      </c>
      <c r="E22" s="29">
        <v>0</v>
      </c>
      <c r="F22" s="33">
        <f>SUM(C4:F4,C22:E22)</f>
        <v>0</v>
      </c>
      <c r="G22" s="1"/>
      <c r="H22" s="1"/>
      <c r="I22" s="1"/>
      <c r="J22" s="1"/>
    </row>
    <row r="23" spans="1:10" ht="15" customHeight="1">
      <c r="A23" s="12"/>
      <c r="B23" s="6" t="s">
        <v>12</v>
      </c>
      <c r="C23" s="30">
        <f>ROUND((C22/C$36)*100,2)</f>
        <v>0</v>
      </c>
      <c r="D23" s="30">
        <f>ROUND((D22/D$36)*100,2)</f>
        <v>0</v>
      </c>
      <c r="E23" s="30">
        <f>ROUND((E22/E$36)*100,2)</f>
        <v>0</v>
      </c>
      <c r="F23" s="30">
        <f>ROUND((F22/F$36)*100,2)</f>
        <v>0</v>
      </c>
      <c r="G23" s="1"/>
      <c r="H23" s="1"/>
      <c r="I23" s="1"/>
      <c r="J23" s="1"/>
    </row>
    <row r="24" spans="1:10" ht="15" customHeight="1">
      <c r="A24" s="11" t="s">
        <v>2</v>
      </c>
      <c r="B24" s="6" t="s">
        <v>11</v>
      </c>
      <c r="C24" s="29">
        <v>0</v>
      </c>
      <c r="D24" s="29">
        <v>0</v>
      </c>
      <c r="E24" s="29">
        <v>15</v>
      </c>
      <c r="F24" s="33">
        <f>SUM(C6:F6,C24:E24)</f>
        <v>300</v>
      </c>
      <c r="G24" s="1"/>
      <c r="H24" s="1"/>
      <c r="I24" s="1"/>
      <c r="J24" s="1"/>
    </row>
    <row r="25" spans="1:10" ht="15" customHeight="1">
      <c r="A25" s="12"/>
      <c r="B25" s="6" t="s">
        <v>12</v>
      </c>
      <c r="C25" s="30">
        <f>ROUND((C24/C$36)*100,2)</f>
        <v>0</v>
      </c>
      <c r="D25" s="30">
        <f>ROUND((D24/D$36)*100,2)</f>
        <v>0</v>
      </c>
      <c r="E25" s="30">
        <f>ROUND((E24/E$36)*100,2)</f>
        <v>11.72</v>
      </c>
      <c r="F25" s="30">
        <f>ROUND((F24/F$36)*100,2)</f>
        <v>16.28</v>
      </c>
      <c r="G25" s="1"/>
      <c r="H25" s="1"/>
      <c r="I25" s="1"/>
      <c r="J25" s="1"/>
    </row>
    <row r="26" spans="1:10" ht="15" customHeight="1">
      <c r="A26" s="11" t="s">
        <v>3</v>
      </c>
      <c r="B26" s="6" t="s">
        <v>11</v>
      </c>
      <c r="C26" s="29">
        <v>1</v>
      </c>
      <c r="D26" s="29">
        <v>1</v>
      </c>
      <c r="E26" s="29">
        <v>35</v>
      </c>
      <c r="F26" s="33">
        <f>SUM(C8:F8,C26:E26)</f>
        <v>501</v>
      </c>
      <c r="G26" s="1"/>
      <c r="H26" s="1"/>
      <c r="I26" s="1"/>
      <c r="J26" s="1"/>
    </row>
    <row r="27" spans="1:10" ht="15" customHeight="1">
      <c r="A27" s="12"/>
      <c r="B27" s="6" t="s">
        <v>12</v>
      </c>
      <c r="C27" s="30">
        <f>ROUND((C26/C$36)*100,2)</f>
        <v>20</v>
      </c>
      <c r="D27" s="30">
        <f>ROUND((D26/D$36)*100,2)</f>
        <v>12.5</v>
      </c>
      <c r="E27" s="30">
        <f>ROUND((E26/E$36)*100,2)</f>
        <v>27.34</v>
      </c>
      <c r="F27" s="30">
        <f>ROUND((F26/F$36)*100,2)</f>
        <v>27.18</v>
      </c>
      <c r="G27" s="1"/>
      <c r="H27" s="1"/>
      <c r="I27" s="1"/>
      <c r="J27" s="1"/>
    </row>
    <row r="28" spans="1:10" ht="15" customHeight="1">
      <c r="A28" s="11" t="s">
        <v>4</v>
      </c>
      <c r="B28" s="6" t="s">
        <v>11</v>
      </c>
      <c r="C28" s="29">
        <v>3</v>
      </c>
      <c r="D28" s="29">
        <v>3</v>
      </c>
      <c r="E28" s="29">
        <v>39</v>
      </c>
      <c r="F28" s="33">
        <f>SUM(C10:F10,C28:E28)</f>
        <v>516</v>
      </c>
      <c r="G28" s="1"/>
      <c r="H28" s="1"/>
      <c r="I28" s="1"/>
      <c r="J28" s="1"/>
    </row>
    <row r="29" spans="1:10" ht="15" customHeight="1">
      <c r="A29" s="12"/>
      <c r="B29" s="6" t="s">
        <v>12</v>
      </c>
      <c r="C29" s="30">
        <f>ROUND((C28/C$36)*100,2)</f>
        <v>60</v>
      </c>
      <c r="D29" s="30">
        <f>ROUND((D28/D$36)*100,2)</f>
        <v>37.5</v>
      </c>
      <c r="E29" s="30">
        <f>ROUND((E28/E$36)*100,2)</f>
        <v>30.47</v>
      </c>
      <c r="F29" s="30">
        <f>ROUND((F28/F$36)*100,2)</f>
        <v>28</v>
      </c>
      <c r="G29" s="1"/>
      <c r="H29" s="1"/>
      <c r="I29" s="1"/>
      <c r="J29" s="1"/>
    </row>
    <row r="30" spans="1:10" ht="15" customHeight="1">
      <c r="A30" s="11" t="s">
        <v>5</v>
      </c>
      <c r="B30" s="6" t="s">
        <v>11</v>
      </c>
      <c r="C30" s="29">
        <v>0</v>
      </c>
      <c r="D30" s="29">
        <v>1</v>
      </c>
      <c r="E30" s="29">
        <v>27</v>
      </c>
      <c r="F30" s="33">
        <f>SUM(C12:F12,C30:E30)</f>
        <v>273</v>
      </c>
      <c r="G30" s="1"/>
      <c r="H30" s="1"/>
      <c r="I30" s="1"/>
      <c r="J30" s="1"/>
    </row>
    <row r="31" spans="1:10" ht="15" customHeight="1">
      <c r="A31" s="12"/>
      <c r="B31" s="6" t="s">
        <v>12</v>
      </c>
      <c r="C31" s="30">
        <f>ROUND((C30/C$36)*100,2)</f>
        <v>0</v>
      </c>
      <c r="D31" s="30">
        <f>ROUND((D30/D$36)*100,2)</f>
        <v>12.5</v>
      </c>
      <c r="E31" s="30">
        <f>ROUND((E30/E$36)*100,2)</f>
        <v>21.09</v>
      </c>
      <c r="F31" s="30">
        <f>ROUND((F30/F$36)*100,2)</f>
        <v>14.81</v>
      </c>
      <c r="G31" s="1"/>
      <c r="H31" s="1"/>
      <c r="I31" s="1"/>
      <c r="J31" s="1"/>
    </row>
    <row r="32" spans="1:10" ht="15" customHeight="1">
      <c r="A32" s="11" t="s">
        <v>6</v>
      </c>
      <c r="B32" s="6" t="s">
        <v>11</v>
      </c>
      <c r="C32" s="29">
        <v>1</v>
      </c>
      <c r="D32" s="29">
        <v>3</v>
      </c>
      <c r="E32" s="29">
        <v>12</v>
      </c>
      <c r="F32" s="33">
        <f>SUM(C14:F14,C32:E32)</f>
        <v>233</v>
      </c>
      <c r="G32" s="1"/>
      <c r="H32" s="1"/>
      <c r="I32" s="1"/>
      <c r="J32" s="1"/>
    </row>
    <row r="33" spans="1:10" ht="15" customHeight="1">
      <c r="A33" s="12"/>
      <c r="B33" s="6" t="s">
        <v>12</v>
      </c>
      <c r="C33" s="30">
        <f>ROUND((C32/C$36)*100,2)</f>
        <v>20</v>
      </c>
      <c r="D33" s="30">
        <f>ROUND((D32/D$36)*100,2)</f>
        <v>37.5</v>
      </c>
      <c r="E33" s="30">
        <f>ROUND((E32/E$36)*100,2)</f>
        <v>9.38</v>
      </c>
      <c r="F33" s="30">
        <f>ROUND((F32/F$36)*100,2)</f>
        <v>12.64</v>
      </c>
      <c r="G33" s="1"/>
      <c r="H33" s="1"/>
      <c r="I33" s="1"/>
      <c r="J33" s="1"/>
    </row>
    <row r="34" spans="1:10" ht="15" customHeight="1">
      <c r="A34" s="11" t="s">
        <v>9</v>
      </c>
      <c r="B34" s="6" t="s">
        <v>11</v>
      </c>
      <c r="C34" s="29">
        <v>0</v>
      </c>
      <c r="D34" s="29">
        <v>0</v>
      </c>
      <c r="E34" s="29">
        <v>0</v>
      </c>
      <c r="F34" s="33">
        <f>SUM(C16:F16,C34:E34)</f>
        <v>20</v>
      </c>
      <c r="G34" s="1"/>
      <c r="H34" s="1"/>
      <c r="I34" s="1"/>
      <c r="J34" s="1"/>
    </row>
    <row r="35" spans="1:10" ht="15" customHeight="1">
      <c r="A35" s="12"/>
      <c r="B35" s="6" t="s">
        <v>12</v>
      </c>
      <c r="C35" s="30">
        <f>ROUND((C34/C$36)*100,2)</f>
        <v>0</v>
      </c>
      <c r="D35" s="30">
        <f>ROUND((D34/D$36)*100,2)</f>
        <v>0</v>
      </c>
      <c r="E35" s="30">
        <f>ROUND((E34/E$36)*100,2)</f>
        <v>0</v>
      </c>
      <c r="F35" s="30">
        <f>ROUND((F34/F$36)*100,2)</f>
        <v>1.09</v>
      </c>
      <c r="G35" s="1"/>
      <c r="H35" s="1"/>
      <c r="I35" s="1"/>
      <c r="J35" s="1"/>
    </row>
    <row r="36" spans="1:10" ht="27" customHeight="1">
      <c r="A36" s="7" t="s">
        <v>10</v>
      </c>
      <c r="B36" s="8" t="s">
        <v>11</v>
      </c>
      <c r="C36" s="32">
        <f>SUM(C22,C24,C26,C28,C30,C32,C34)</f>
        <v>5</v>
      </c>
      <c r="D36" s="32">
        <f>SUM(D22,D24,D26,D28,D30,D32,D34)</f>
        <v>8</v>
      </c>
      <c r="E36" s="32">
        <f>SUM(E22,E24,E26,E28,E30,E32,E34)</f>
        <v>128</v>
      </c>
      <c r="F36" s="31">
        <f>SUM(F22,F24,F26,F28,F30,F32,F34)</f>
        <v>1843</v>
      </c>
      <c r="G36" s="1"/>
      <c r="H36" s="1"/>
      <c r="I36" s="1"/>
      <c r="J36" s="1"/>
    </row>
    <row r="37" spans="1:18" ht="15" customHeight="1">
      <c r="A37" s="34" t="s">
        <v>22</v>
      </c>
      <c r="B37" s="34"/>
      <c r="C37" s="34"/>
      <c r="D37" s="34"/>
      <c r="E37" s="34"/>
      <c r="F37" s="3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7" ht="15" customHeight="1">
      <c r="A38" s="15" t="s">
        <v>21</v>
      </c>
      <c r="B38" s="15"/>
      <c r="C38" s="15"/>
      <c r="D38" s="15"/>
      <c r="E38" s="15"/>
      <c r="F38" s="1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6" ht="15" customHeight="1">
      <c r="A39" s="14" t="s">
        <v>20</v>
      </c>
      <c r="B39" s="14"/>
      <c r="C39" s="14"/>
      <c r="D39" s="14"/>
      <c r="E39" s="14"/>
      <c r="F39" s="14"/>
    </row>
    <row r="40" spans="1:6" ht="15" customHeight="1">
      <c r="A40" s="2"/>
      <c r="B40" s="2"/>
      <c r="C40" s="2"/>
      <c r="D40" s="2"/>
      <c r="E40" s="2"/>
      <c r="F40" s="2"/>
    </row>
    <row r="41" spans="1:6" ht="15" customHeight="1">
      <c r="A41" s="2"/>
      <c r="B41" s="2"/>
      <c r="C41" s="2"/>
      <c r="D41" s="2"/>
      <c r="E41" s="2"/>
      <c r="F41" s="2"/>
    </row>
    <row r="42" spans="1:6" ht="15" customHeight="1">
      <c r="A42" s="2"/>
      <c r="B42" s="2"/>
      <c r="C42" s="2"/>
      <c r="D42" s="2"/>
      <c r="E42" s="2"/>
      <c r="F42" s="2"/>
    </row>
    <row r="43" spans="1:6" ht="15" customHeight="1">
      <c r="A43" s="2"/>
      <c r="B43" s="2"/>
      <c r="C43" s="2"/>
      <c r="D43" s="2"/>
      <c r="E43" s="2"/>
      <c r="F43" s="2"/>
    </row>
    <row r="44" spans="1:6" ht="15" customHeight="1">
      <c r="A44" s="2"/>
      <c r="B44" s="2"/>
      <c r="C44" s="2"/>
      <c r="D44" s="2"/>
      <c r="E44" s="2"/>
      <c r="F44" s="2"/>
    </row>
    <row r="45" spans="1:6" ht="15" customHeight="1">
      <c r="A45" s="2"/>
      <c r="B45" s="2"/>
      <c r="C45" s="2"/>
      <c r="D45" s="2"/>
      <c r="E45" s="2"/>
      <c r="F45" s="2"/>
    </row>
    <row r="46" spans="1:6" ht="15" customHeight="1">
      <c r="A46" s="2"/>
      <c r="B46" s="2"/>
      <c r="C46" s="2"/>
      <c r="D46" s="2"/>
      <c r="E46" s="2"/>
      <c r="F46" s="2"/>
    </row>
    <row r="47" spans="1:6" ht="15" customHeight="1">
      <c r="A47" s="2"/>
      <c r="B47" s="2"/>
      <c r="C47" s="2"/>
      <c r="D47" s="2"/>
      <c r="E47" s="2"/>
      <c r="F47" s="2"/>
    </row>
    <row r="48" spans="1:6" ht="15" customHeight="1">
      <c r="A48" s="2"/>
      <c r="B48" s="2"/>
      <c r="C48" s="2"/>
      <c r="D48" s="2"/>
      <c r="E48" s="2"/>
      <c r="F48" s="2"/>
    </row>
    <row r="49" spans="1:6" ht="15" customHeight="1">
      <c r="A49" s="2"/>
      <c r="B49" s="2"/>
      <c r="C49" s="2"/>
      <c r="D49" s="2"/>
      <c r="E49" s="2"/>
      <c r="F49" s="2"/>
    </row>
    <row r="50" spans="1:6" ht="15" customHeight="1">
      <c r="A50" s="2"/>
      <c r="B50" s="2"/>
      <c r="C50" s="2"/>
      <c r="D50" s="2"/>
      <c r="E50" s="2"/>
      <c r="F50" s="2"/>
    </row>
    <row r="51" spans="1:6" ht="15" customHeight="1">
      <c r="A51" s="2"/>
      <c r="B51" s="2"/>
      <c r="C51" s="2"/>
      <c r="D51" s="2"/>
      <c r="E51" s="2"/>
      <c r="F51" s="2"/>
    </row>
  </sheetData>
  <sheetProtection sheet="1" objects="1" scenarios="1" formatCells="0" formatColumns="0" formatRows="0" insertColumns="0" insertRows="0"/>
  <mergeCells count="29">
    <mergeCell ref="A24:A25"/>
    <mergeCell ref="A30:A31"/>
    <mergeCell ref="A32:A33"/>
    <mergeCell ref="A34:A35"/>
    <mergeCell ref="A28:A29"/>
    <mergeCell ref="A6:A7"/>
    <mergeCell ref="A16:A17"/>
    <mergeCell ref="A20:B21"/>
    <mergeCell ref="A22:A23"/>
    <mergeCell ref="F20:F21"/>
    <mergeCell ref="A26:A27"/>
    <mergeCell ref="D2:D3"/>
    <mergeCell ref="E20:E21"/>
    <mergeCell ref="E2:E3"/>
    <mergeCell ref="A14:A15"/>
    <mergeCell ref="A8:A9"/>
    <mergeCell ref="A12:A13"/>
    <mergeCell ref="A2:B3"/>
    <mergeCell ref="A4:A5"/>
    <mergeCell ref="C2:C3"/>
    <mergeCell ref="A10:A11"/>
    <mergeCell ref="A1:E1"/>
    <mergeCell ref="A39:F39"/>
    <mergeCell ref="A38:F38"/>
    <mergeCell ref="A37:F37"/>
    <mergeCell ref="A19:F19"/>
    <mergeCell ref="F2:F3"/>
    <mergeCell ref="C20:C21"/>
    <mergeCell ref="D20:D2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2006-11-29T06:57:10Z</cp:lastPrinted>
  <dcterms:created xsi:type="dcterms:W3CDTF">2000-06-20T04:56:49Z</dcterms:created>
  <dcterms:modified xsi:type="dcterms:W3CDTF">2007-04-12T08:40:07Z</dcterms:modified>
  <cp:category/>
  <cp:version/>
  <cp:contentType/>
  <cp:contentStatus/>
</cp:coreProperties>
</file>