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'Sheet1'!$A$1:$E$190</definedName>
  </definedNames>
  <calcPr fullCalcOnLoad="1"/>
</workbook>
</file>

<file path=xl/sharedStrings.xml><?xml version="1.0" encoding="utf-8"?>
<sst xmlns="http://schemas.openxmlformats.org/spreadsheetml/2006/main" count="194" uniqueCount="61">
  <si>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</si>
  <si>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</si>
  <si>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</si>
  <si>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</si>
  <si>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</si>
  <si>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</si>
  <si>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</si>
  <si>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</si>
  <si>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</si>
  <si>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</si>
  <si>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</si>
  <si>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</si>
  <si>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</si>
  <si>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</si>
  <si>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</si>
  <si>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</si>
  <si>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</si>
  <si>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</si>
  <si>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</si>
  <si>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</si>
  <si>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</si>
  <si>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</si>
  <si>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</si>
  <si>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</si>
  <si>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</si>
  <si>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</si>
  <si>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</si>
  <si>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</si>
  <si>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</si>
  <si>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</si>
  <si>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</si>
  <si>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</si>
  <si>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</si>
  <si>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</si>
  <si>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</si>
  <si>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</si>
  <si>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</si>
  <si>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</si>
  <si>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</si>
  <si>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</si>
  <si>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</si>
  <si>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</si>
  <si>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</si>
  <si>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</si>
  <si>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</si>
  <si>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</si>
  <si>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</si>
  <si>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</si>
  <si>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</si>
  <si>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</si>
  <si>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</si>
  <si>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所得譲与税</t>
  </si>
  <si>
    <t>配当割交付金</t>
  </si>
  <si>
    <t>株式等譲渡所得割交付金</t>
  </si>
  <si>
    <t>株式等譲渡所得割交付金</t>
  </si>
  <si>
    <t>平成17年度</t>
  </si>
  <si>
    <t>平成18年度</t>
  </si>
  <si>
    <t>特別会計繰入金</t>
  </si>
  <si>
    <t>-</t>
  </si>
  <si>
    <t>平成19年度</t>
  </si>
  <si>
    <t>特別交付金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</si>
</sst>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SheetLayoutView="100" zoomScalePageLayoutView="0" workbookViewId="0" topLeftCell="A1">
      <selection activeCell="A2" sqref="A2:B3"/>
    </sheetView>
  </sheetViews>
  <sheetFormatPr defaultColWidth="9.00390625" defaultRowHeight="13.5"/>
  <cols>
    <col min="1" max="1" width="10.625" style="9" customWidth="1"/>
    <col min="2" max="2" width="25.625" style="9" customWidth="1"/>
    <col min="3" max="5" width="18.625" style="9" customWidth="1"/>
    <col min="6" max="16384" width="9.00390625" style="9" customWidth="1"/>
  </cols>
  <sheetData>
    <row r="1" spans="1:5" ht="14.25">
      <c r="A1" s="37" t="s">
        <v>0</v>
      </c>
      <c r="B1" s="37"/>
      <c r="C1" s="37"/>
      <c r="D1" s="37"/>
      <c r="E1" s="8" t="s">
        <v>49</v>
      </c>
    </row>
    <row r="2" spans="1:5" ht="14.25">
      <c r="A2" s="20" t="s">
        <v>48</v>
      </c>
      <c r="B2" s="21"/>
      <c r="C2" s="38" t="s">
        <v>55</v>
      </c>
      <c r="D2" s="39"/>
      <c r="E2" s="40"/>
    </row>
    <row r="3" spans="1:5" ht="14.25">
      <c r="A3" s="22"/>
      <c r="B3" s="23"/>
      <c r="C3" s="6" t="s">
        <v>44</v>
      </c>
      <c r="D3" s="6" t="s">
        <v>45</v>
      </c>
      <c r="E3" s="6" t="s">
        <v>46</v>
      </c>
    </row>
    <row r="4" spans="1:5" ht="14.25">
      <c r="A4" s="25" t="s">
        <v>47</v>
      </c>
      <c r="B4" s="26"/>
      <c r="C4" s="10">
        <v>63463581000</v>
      </c>
      <c r="D4" s="12">
        <v>68714633160</v>
      </c>
      <c r="E4" s="13">
        <v>66712106105</v>
      </c>
    </row>
    <row r="5" spans="1:5" ht="14.25">
      <c r="A5" s="27" t="s">
        <v>1</v>
      </c>
      <c r="B5" s="28"/>
      <c r="C5" s="10">
        <v>28860379000</v>
      </c>
      <c r="D5" s="12">
        <v>28893988000</v>
      </c>
      <c r="E5" s="13">
        <v>29052245996</v>
      </c>
    </row>
    <row r="6" spans="1:5" ht="14.25">
      <c r="A6" s="29"/>
      <c r="B6" s="3" t="s">
        <v>2</v>
      </c>
      <c r="C6" s="2">
        <v>12527305000</v>
      </c>
      <c r="D6" s="14">
        <v>12555898000</v>
      </c>
      <c r="E6" s="14">
        <v>12465925939</v>
      </c>
    </row>
    <row r="7" spans="1:5" ht="14.25">
      <c r="A7" s="30"/>
      <c r="B7" s="3" t="s">
        <v>3</v>
      </c>
      <c r="C7" s="2">
        <v>12942894000</v>
      </c>
      <c r="D7" s="14">
        <v>12945616000</v>
      </c>
      <c r="E7" s="14">
        <v>13117972869</v>
      </c>
    </row>
    <row r="8" spans="1:5" ht="14.25">
      <c r="A8" s="30"/>
      <c r="B8" s="3" t="s">
        <v>4</v>
      </c>
      <c r="C8" s="2">
        <v>328042000</v>
      </c>
      <c r="D8" s="14">
        <v>328042000</v>
      </c>
      <c r="E8" s="14">
        <v>326227073</v>
      </c>
    </row>
    <row r="9" spans="1:5" ht="14.25">
      <c r="A9" s="30"/>
      <c r="B9" s="3" t="s">
        <v>5</v>
      </c>
      <c r="C9" s="2">
        <v>1411530000</v>
      </c>
      <c r="D9" s="14">
        <v>1413824000</v>
      </c>
      <c r="E9" s="14">
        <v>1480320904</v>
      </c>
    </row>
    <row r="10" spans="1:5" ht="14.25">
      <c r="A10" s="30"/>
      <c r="B10" s="3" t="s">
        <v>6</v>
      </c>
      <c r="C10" s="2">
        <v>134000</v>
      </c>
      <c r="D10" s="14">
        <v>134000</v>
      </c>
      <c r="E10" s="14">
        <v>10151300</v>
      </c>
    </row>
    <row r="11" spans="1:5" ht="14.25">
      <c r="A11" s="30"/>
      <c r="B11" s="3" t="s">
        <v>7</v>
      </c>
      <c r="C11" s="2">
        <v>25590000</v>
      </c>
      <c r="D11" s="14">
        <v>25590000</v>
      </c>
      <c r="E11" s="14">
        <v>24497150</v>
      </c>
    </row>
    <row r="12" spans="1:5" ht="14.25">
      <c r="A12" s="31"/>
      <c r="B12" s="3" t="s">
        <v>8</v>
      </c>
      <c r="C12" s="2">
        <v>1624884000</v>
      </c>
      <c r="D12" s="14">
        <v>1624884000</v>
      </c>
      <c r="E12" s="14">
        <v>1627150761</v>
      </c>
    </row>
    <row r="13" spans="1:5" ht="14.25">
      <c r="A13" s="27" t="s">
        <v>9</v>
      </c>
      <c r="B13" s="28"/>
      <c r="C13" s="10">
        <v>1201496000</v>
      </c>
      <c r="D13" s="12">
        <v>1220302000</v>
      </c>
      <c r="E13" s="13">
        <v>1220184000</v>
      </c>
    </row>
    <row r="14" spans="1:5" ht="14.25">
      <c r="A14" s="41"/>
      <c r="B14" s="3" t="s">
        <v>51</v>
      </c>
      <c r="C14" s="2">
        <v>689857000</v>
      </c>
      <c r="D14" s="14">
        <v>700323000</v>
      </c>
      <c r="E14" s="14">
        <v>700205000</v>
      </c>
    </row>
    <row r="15" spans="1:5" ht="14.25">
      <c r="A15" s="32"/>
      <c r="B15" s="3" t="s">
        <v>10</v>
      </c>
      <c r="C15" s="2">
        <v>362610000</v>
      </c>
      <c r="D15" s="14">
        <v>385405000</v>
      </c>
      <c r="E15" s="14">
        <v>385405000</v>
      </c>
    </row>
    <row r="16" spans="1:5" ht="14.25">
      <c r="A16" s="33"/>
      <c r="B16" s="3" t="s">
        <v>11</v>
      </c>
      <c r="C16" s="2">
        <v>149029000</v>
      </c>
      <c r="D16" s="14">
        <v>134574000</v>
      </c>
      <c r="E16" s="14">
        <v>134574000</v>
      </c>
    </row>
    <row r="17" spans="1:5" ht="14.25">
      <c r="A17" s="27" t="s">
        <v>12</v>
      </c>
      <c r="B17" s="28"/>
      <c r="C17" s="10">
        <v>189184000</v>
      </c>
      <c r="D17" s="12">
        <v>157628000</v>
      </c>
      <c r="E17" s="13">
        <v>151811000</v>
      </c>
    </row>
    <row r="18" spans="1:5" ht="14.25">
      <c r="A18" s="3"/>
      <c r="B18" s="3" t="s">
        <v>12</v>
      </c>
      <c r="C18" s="2">
        <v>189184000</v>
      </c>
      <c r="D18" s="14">
        <v>157628000</v>
      </c>
      <c r="E18" s="14">
        <v>151811000</v>
      </c>
    </row>
    <row r="19" spans="1:5" ht="14.25">
      <c r="A19" s="27" t="s">
        <v>52</v>
      </c>
      <c r="B19" s="28"/>
      <c r="C19" s="10">
        <v>71086000</v>
      </c>
      <c r="D19" s="12">
        <v>50871000</v>
      </c>
      <c r="E19" s="13">
        <v>50871000</v>
      </c>
    </row>
    <row r="20" spans="1:5" ht="14.25">
      <c r="A20" s="3"/>
      <c r="B20" s="3" t="s">
        <v>52</v>
      </c>
      <c r="C20" s="2">
        <v>71086000</v>
      </c>
      <c r="D20" s="14">
        <v>50871000</v>
      </c>
      <c r="E20" s="14">
        <v>50871000</v>
      </c>
    </row>
    <row r="21" spans="1:5" ht="14.25">
      <c r="A21" s="27" t="s">
        <v>54</v>
      </c>
      <c r="B21" s="28"/>
      <c r="C21" s="10">
        <v>19782000</v>
      </c>
      <c r="D21" s="12">
        <v>87938000</v>
      </c>
      <c r="E21" s="13">
        <v>87938000</v>
      </c>
    </row>
    <row r="22" spans="1:5" ht="14.25">
      <c r="A22" s="3"/>
      <c r="B22" s="3" t="s">
        <v>53</v>
      </c>
      <c r="C22" s="2">
        <v>19782000</v>
      </c>
      <c r="D22" s="14">
        <v>87938000</v>
      </c>
      <c r="E22" s="14">
        <v>87938000</v>
      </c>
    </row>
    <row r="23" spans="1:5" ht="14.25">
      <c r="A23" s="27" t="s">
        <v>13</v>
      </c>
      <c r="B23" s="28"/>
      <c r="C23" s="10">
        <v>2456516000</v>
      </c>
      <c r="D23" s="12">
        <v>2460427000</v>
      </c>
      <c r="E23" s="13">
        <v>2330076000</v>
      </c>
    </row>
    <row r="24" spans="1:5" ht="14.25">
      <c r="A24" s="3"/>
      <c r="B24" s="3" t="s">
        <v>13</v>
      </c>
      <c r="C24" s="2">
        <v>2456516000</v>
      </c>
      <c r="D24" s="14">
        <v>2460427000</v>
      </c>
      <c r="E24" s="14">
        <v>2330076000</v>
      </c>
    </row>
    <row r="25" spans="1:5" ht="14.25">
      <c r="A25" s="27" t="s">
        <v>14</v>
      </c>
      <c r="B25" s="28"/>
      <c r="C25" s="10">
        <v>301495000</v>
      </c>
      <c r="D25" s="12">
        <v>288858000</v>
      </c>
      <c r="E25" s="13">
        <v>288858000</v>
      </c>
    </row>
    <row r="26" spans="1:5" ht="14.25">
      <c r="A26" s="3"/>
      <c r="B26" s="3" t="s">
        <v>14</v>
      </c>
      <c r="C26" s="2">
        <v>301495000</v>
      </c>
      <c r="D26" s="14">
        <v>288858000</v>
      </c>
      <c r="E26" s="14">
        <v>288858000</v>
      </c>
    </row>
    <row r="27" spans="1:5" ht="14.25">
      <c r="A27" s="27" t="s">
        <v>15</v>
      </c>
      <c r="B27" s="28"/>
      <c r="C27" s="10">
        <v>1018284000</v>
      </c>
      <c r="D27" s="12">
        <v>1062851000</v>
      </c>
      <c r="E27" s="13">
        <v>1062851000</v>
      </c>
    </row>
    <row r="28" spans="1:5" ht="14.25">
      <c r="A28" s="3"/>
      <c r="B28" s="3" t="s">
        <v>15</v>
      </c>
      <c r="C28" s="2">
        <v>1018284000</v>
      </c>
      <c r="D28" s="14">
        <v>1062851000</v>
      </c>
      <c r="E28" s="14">
        <v>1062851000</v>
      </c>
    </row>
    <row r="29" spans="1:5" ht="14.25">
      <c r="A29" s="27" t="s">
        <v>16</v>
      </c>
      <c r="B29" s="28"/>
      <c r="C29" s="10">
        <v>6387903000</v>
      </c>
      <c r="D29" s="12">
        <v>6411811000</v>
      </c>
      <c r="E29" s="13">
        <v>5950342000</v>
      </c>
    </row>
    <row r="30" spans="1:5" ht="14.25">
      <c r="A30" s="3"/>
      <c r="B30" s="3" t="s">
        <v>16</v>
      </c>
      <c r="C30" s="2">
        <v>6387903000</v>
      </c>
      <c r="D30" s="14">
        <v>6411811000</v>
      </c>
      <c r="E30" s="14">
        <v>5950342000</v>
      </c>
    </row>
    <row r="31" spans="1:5" ht="14.25">
      <c r="A31" s="27" t="s">
        <v>17</v>
      </c>
      <c r="B31" s="28"/>
      <c r="C31" s="10">
        <v>61692000</v>
      </c>
      <c r="D31" s="12">
        <v>59028000</v>
      </c>
      <c r="E31" s="13">
        <v>59028000</v>
      </c>
    </row>
    <row r="32" spans="1:5" ht="14.25">
      <c r="A32" s="3"/>
      <c r="B32" s="3" t="s">
        <v>17</v>
      </c>
      <c r="C32" s="2">
        <v>61692000</v>
      </c>
      <c r="D32" s="14">
        <v>59028000</v>
      </c>
      <c r="E32" s="14">
        <v>59028000</v>
      </c>
    </row>
    <row r="33" spans="1:5" ht="14.25">
      <c r="A33" s="27" t="s">
        <v>18</v>
      </c>
      <c r="B33" s="28"/>
      <c r="C33" s="10">
        <v>915233000</v>
      </c>
      <c r="D33" s="12">
        <v>1020630000</v>
      </c>
      <c r="E33" s="13">
        <v>1012677683</v>
      </c>
    </row>
    <row r="34" spans="1:5" ht="14.25">
      <c r="A34" s="4"/>
      <c r="B34" s="3" t="s">
        <v>19</v>
      </c>
      <c r="C34" s="2">
        <v>915233000</v>
      </c>
      <c r="D34" s="14">
        <v>1020630000</v>
      </c>
      <c r="E34" s="14">
        <v>1012677683</v>
      </c>
    </row>
    <row r="35" spans="1:5" ht="14.25">
      <c r="A35" s="27" t="s">
        <v>20</v>
      </c>
      <c r="B35" s="28"/>
      <c r="C35" s="10">
        <v>1918423000</v>
      </c>
      <c r="D35" s="12">
        <v>1924497000</v>
      </c>
      <c r="E35" s="13">
        <v>1878729892</v>
      </c>
    </row>
    <row r="36" spans="1:5" ht="14.25">
      <c r="A36" s="29"/>
      <c r="B36" s="3" t="s">
        <v>21</v>
      </c>
      <c r="C36" s="5">
        <v>933330000</v>
      </c>
      <c r="D36" s="14">
        <v>939404000</v>
      </c>
      <c r="E36" s="14">
        <v>899444088</v>
      </c>
    </row>
    <row r="37" spans="1:5" ht="14.25">
      <c r="A37" s="31"/>
      <c r="B37" s="3" t="s">
        <v>22</v>
      </c>
      <c r="C37" s="2">
        <v>985093000</v>
      </c>
      <c r="D37" s="14">
        <v>985093000</v>
      </c>
      <c r="E37" s="14">
        <v>979285804</v>
      </c>
    </row>
    <row r="38" spans="1:5" ht="14.25">
      <c r="A38" s="27" t="s">
        <v>23</v>
      </c>
      <c r="B38" s="28"/>
      <c r="C38" s="10">
        <v>7202964000</v>
      </c>
      <c r="D38" s="12">
        <v>8043456928</v>
      </c>
      <c r="E38" s="13">
        <v>6931172288</v>
      </c>
    </row>
    <row r="39" spans="1:5" ht="14.25">
      <c r="A39" s="29"/>
      <c r="B39" s="3" t="s">
        <v>24</v>
      </c>
      <c r="C39" s="2">
        <v>4949185000</v>
      </c>
      <c r="D39" s="14">
        <v>5102001000</v>
      </c>
      <c r="E39" s="14">
        <v>5104569488</v>
      </c>
    </row>
    <row r="40" spans="1:5" ht="14.25">
      <c r="A40" s="30"/>
      <c r="B40" s="3" t="s">
        <v>25</v>
      </c>
      <c r="C40" s="2">
        <v>2185834000</v>
      </c>
      <c r="D40" s="14">
        <v>2870360928</v>
      </c>
      <c r="E40" s="14">
        <v>1757063358</v>
      </c>
    </row>
    <row r="41" spans="1:5" ht="14.25">
      <c r="A41" s="31"/>
      <c r="B41" s="3" t="s">
        <v>26</v>
      </c>
      <c r="C41" s="2">
        <v>67945000</v>
      </c>
      <c r="D41" s="14">
        <v>71095000</v>
      </c>
      <c r="E41" s="14">
        <v>69539442</v>
      </c>
    </row>
    <row r="42" spans="1:5" ht="14.25">
      <c r="A42" s="27" t="s">
        <v>27</v>
      </c>
      <c r="B42" s="28"/>
      <c r="C42" s="10">
        <v>2936435000</v>
      </c>
      <c r="D42" s="12">
        <v>3218056972</v>
      </c>
      <c r="E42" s="13">
        <v>2939348287</v>
      </c>
    </row>
    <row r="43" spans="1:5" ht="14.25">
      <c r="A43" s="29"/>
      <c r="B43" s="3" t="s">
        <v>28</v>
      </c>
      <c r="C43" s="2">
        <v>886931000</v>
      </c>
      <c r="D43" s="14">
        <v>917386000</v>
      </c>
      <c r="E43" s="14">
        <v>911316613</v>
      </c>
    </row>
    <row r="44" spans="1:5" ht="14.25">
      <c r="A44" s="30"/>
      <c r="B44" s="3" t="s">
        <v>29</v>
      </c>
      <c r="C44" s="2">
        <v>1924076000</v>
      </c>
      <c r="D44" s="14">
        <v>2122635972</v>
      </c>
      <c r="E44" s="14">
        <v>1856097298</v>
      </c>
    </row>
    <row r="45" spans="1:5" ht="14.25">
      <c r="A45" s="31"/>
      <c r="B45" s="3" t="s">
        <v>30</v>
      </c>
      <c r="C45" s="2">
        <v>125428000</v>
      </c>
      <c r="D45" s="14">
        <v>178035000</v>
      </c>
      <c r="E45" s="14">
        <v>171934376</v>
      </c>
    </row>
    <row r="46" spans="1:5" ht="14.25">
      <c r="A46" s="27" t="s">
        <v>31</v>
      </c>
      <c r="B46" s="28"/>
      <c r="C46" s="10">
        <v>391665000</v>
      </c>
      <c r="D46" s="12">
        <v>177034000</v>
      </c>
      <c r="E46" s="13">
        <v>169199518</v>
      </c>
    </row>
    <row r="47" spans="1:5" ht="14.25">
      <c r="A47" s="29"/>
      <c r="B47" s="3" t="s">
        <v>32</v>
      </c>
      <c r="C47" s="2">
        <v>26172000</v>
      </c>
      <c r="D47" s="14">
        <v>26249000</v>
      </c>
      <c r="E47" s="14">
        <v>25261027</v>
      </c>
    </row>
    <row r="48" spans="1:5" ht="14.25">
      <c r="A48" s="31"/>
      <c r="B48" s="3" t="s">
        <v>33</v>
      </c>
      <c r="C48" s="2">
        <v>365493000</v>
      </c>
      <c r="D48" s="14">
        <v>150785000</v>
      </c>
      <c r="E48" s="14">
        <v>143938491</v>
      </c>
    </row>
    <row r="49" spans="1:5" ht="14.25">
      <c r="A49" s="27" t="s">
        <v>34</v>
      </c>
      <c r="B49" s="28"/>
      <c r="C49" s="10">
        <v>3000</v>
      </c>
      <c r="D49" s="12">
        <v>524000</v>
      </c>
      <c r="E49" s="13">
        <v>1521272</v>
      </c>
    </row>
    <row r="50" spans="1:5" ht="14.25">
      <c r="A50" s="3"/>
      <c r="B50" s="3" t="s">
        <v>34</v>
      </c>
      <c r="C50" s="2">
        <v>3000</v>
      </c>
      <c r="D50" s="14">
        <v>524000</v>
      </c>
      <c r="E50" s="14">
        <v>1521272</v>
      </c>
    </row>
    <row r="51" spans="1:5" ht="14.25">
      <c r="A51" s="27" t="s">
        <v>35</v>
      </c>
      <c r="B51" s="28"/>
      <c r="C51" s="10">
        <v>1339256000</v>
      </c>
      <c r="D51" s="12">
        <v>3074095000</v>
      </c>
      <c r="E51" s="13">
        <v>3050026612</v>
      </c>
    </row>
    <row r="52" spans="1:5" ht="14.25">
      <c r="A52" s="41"/>
      <c r="B52" s="3" t="s">
        <v>50</v>
      </c>
      <c r="C52" s="2">
        <v>1339256000</v>
      </c>
      <c r="D52" s="14">
        <v>3068604000</v>
      </c>
      <c r="E52" s="14">
        <v>3044599367</v>
      </c>
    </row>
    <row r="53" spans="1:5" ht="14.25">
      <c r="A53" s="33"/>
      <c r="B53" s="3" t="s">
        <v>57</v>
      </c>
      <c r="C53" s="11" t="s">
        <v>58</v>
      </c>
      <c r="D53" s="15">
        <v>5491000</v>
      </c>
      <c r="E53" s="14">
        <v>5427245</v>
      </c>
    </row>
    <row r="54" spans="1:5" ht="14.25">
      <c r="A54" s="27" t="s">
        <v>36</v>
      </c>
      <c r="B54" s="28"/>
      <c r="C54" s="10">
        <v>1000</v>
      </c>
      <c r="D54" s="12">
        <v>640859260</v>
      </c>
      <c r="E54" s="13">
        <v>640859379</v>
      </c>
    </row>
    <row r="55" spans="1:5" ht="14.25">
      <c r="A55" s="3"/>
      <c r="B55" s="3" t="s">
        <v>36</v>
      </c>
      <c r="C55" s="2">
        <v>1000</v>
      </c>
      <c r="D55" s="14">
        <v>640859260</v>
      </c>
      <c r="E55" s="14">
        <v>640859379</v>
      </c>
    </row>
    <row r="56" spans="1:5" ht="14.25">
      <c r="A56" s="27" t="s">
        <v>37</v>
      </c>
      <c r="B56" s="28"/>
      <c r="C56" s="10">
        <v>3095284000</v>
      </c>
      <c r="D56" s="12">
        <v>4038978000</v>
      </c>
      <c r="E56" s="13">
        <v>4155666178</v>
      </c>
    </row>
    <row r="57" spans="1:5" ht="14.25">
      <c r="A57" s="29"/>
      <c r="B57" s="3" t="s">
        <v>38</v>
      </c>
      <c r="C57" s="2">
        <v>23704000</v>
      </c>
      <c r="D57" s="14">
        <v>23704000</v>
      </c>
      <c r="E57" s="14">
        <v>50690840</v>
      </c>
    </row>
    <row r="58" spans="1:5" ht="14.25">
      <c r="A58" s="30"/>
      <c r="B58" s="3" t="s">
        <v>39</v>
      </c>
      <c r="C58" s="2">
        <v>350000</v>
      </c>
      <c r="D58" s="14">
        <v>350000</v>
      </c>
      <c r="E58" s="14">
        <v>423250</v>
      </c>
    </row>
    <row r="59" spans="1:5" ht="14.25">
      <c r="A59" s="30"/>
      <c r="B59" s="3" t="s">
        <v>40</v>
      </c>
      <c r="C59" s="2">
        <v>2423519000</v>
      </c>
      <c r="D59" s="14">
        <v>2282635000</v>
      </c>
      <c r="E59" s="14">
        <v>2236210721</v>
      </c>
    </row>
    <row r="60" spans="1:5" ht="14.25">
      <c r="A60" s="30"/>
      <c r="B60" s="3" t="s">
        <v>41</v>
      </c>
      <c r="C60" s="2">
        <v>189676000</v>
      </c>
      <c r="D60" s="14">
        <v>189676000</v>
      </c>
      <c r="E60" s="14">
        <v>207623310</v>
      </c>
    </row>
    <row r="61" spans="1:5" ht="14.25">
      <c r="A61" s="31"/>
      <c r="B61" s="3" t="s">
        <v>42</v>
      </c>
      <c r="C61" s="2">
        <v>458035000</v>
      </c>
      <c r="D61" s="14">
        <v>1542613000</v>
      </c>
      <c r="E61" s="14">
        <v>1660718057</v>
      </c>
    </row>
    <row r="62" spans="1:5" ht="14.25">
      <c r="A62" s="27" t="s">
        <v>43</v>
      </c>
      <c r="B62" s="28"/>
      <c r="C62" s="10">
        <v>5096500000</v>
      </c>
      <c r="D62" s="12">
        <v>5882800000</v>
      </c>
      <c r="E62" s="13">
        <v>5678700000</v>
      </c>
    </row>
    <row r="63" spans="1:5" ht="14.25">
      <c r="A63" s="3"/>
      <c r="B63" s="3" t="s">
        <v>43</v>
      </c>
      <c r="C63" s="2">
        <v>5096500000</v>
      </c>
      <c r="D63" s="14">
        <v>5882800000</v>
      </c>
      <c r="E63" s="14">
        <v>5678700000</v>
      </c>
    </row>
    <row r="64" spans="1:5" ht="14.25">
      <c r="A64" s="42"/>
      <c r="B64" s="42"/>
      <c r="C64" s="42"/>
      <c r="D64" s="42"/>
      <c r="E64" s="42"/>
    </row>
    <row r="65" spans="1:5" ht="14.25">
      <c r="A65" s="19"/>
      <c r="B65" s="19"/>
      <c r="C65" s="19"/>
      <c r="D65" s="19"/>
      <c r="E65" s="19"/>
    </row>
    <row r="66" spans="1:5" ht="14.25">
      <c r="A66" s="20" t="s">
        <v>48</v>
      </c>
      <c r="B66" s="21"/>
      <c r="C66" s="38" t="s">
        <v>56</v>
      </c>
      <c r="D66" s="39"/>
      <c r="E66" s="40"/>
    </row>
    <row r="67" spans="1:5" ht="14.25">
      <c r="A67" s="22"/>
      <c r="B67" s="23"/>
      <c r="C67" s="6" t="s">
        <v>44</v>
      </c>
      <c r="D67" s="6" t="s">
        <v>45</v>
      </c>
      <c r="E67" s="6" t="s">
        <v>46</v>
      </c>
    </row>
    <row r="68" spans="1:5" ht="14.25">
      <c r="A68" s="25" t="s">
        <v>47</v>
      </c>
      <c r="B68" s="26"/>
      <c r="C68" s="10">
        <f>SUM(C69,C77,C81,C83,C85,C87,C89,C91,C93,C95,C97,C99,C102,C106,C110,C113,C115,C117,C119,C125)</f>
        <v>64288226000</v>
      </c>
      <c r="D68" s="17">
        <f>SUM(D69,D77,D81,D83,D85,D87,D89,D91,D93,D95,D97,D99,D102,D106,D110,D113,D115,D117,D119,D125)</f>
        <v>70060485605</v>
      </c>
      <c r="E68" s="18">
        <f>SUM(E69,E77,E81,E83,E85,E87,E89,E91,E93,E95,E97,E99,E102,E106,E110,E113,E115,E117,E119,E125)</f>
        <v>67570967286</v>
      </c>
    </row>
    <row r="69" spans="1:5" ht="14.25">
      <c r="A69" s="27" t="s">
        <v>1</v>
      </c>
      <c r="B69" s="28"/>
      <c r="C69" s="10">
        <f>SUM(C70:C76)</f>
        <v>29616975000</v>
      </c>
      <c r="D69" s="17">
        <f>SUM(D70:D76)</f>
        <v>29236976000</v>
      </c>
      <c r="E69" s="18">
        <f>SUM(E70:E76)</f>
        <v>29403555080</v>
      </c>
    </row>
    <row r="70" spans="1:5" ht="14.25">
      <c r="A70" s="29"/>
      <c r="B70" s="3" t="s">
        <v>2</v>
      </c>
      <c r="C70" s="2">
        <v>13861792000</v>
      </c>
      <c r="D70" s="16">
        <v>13391792000</v>
      </c>
      <c r="E70" s="16">
        <v>13508639983</v>
      </c>
    </row>
    <row r="71" spans="1:5" ht="14.25">
      <c r="A71" s="30"/>
      <c r="B71" s="3" t="s">
        <v>3</v>
      </c>
      <c r="C71" s="2">
        <v>12463530000</v>
      </c>
      <c r="D71" s="16">
        <v>12553530000</v>
      </c>
      <c r="E71" s="16">
        <v>12604382865</v>
      </c>
    </row>
    <row r="72" spans="1:5" ht="14.25">
      <c r="A72" s="30"/>
      <c r="B72" s="3" t="s">
        <v>4</v>
      </c>
      <c r="C72" s="2">
        <v>302779000</v>
      </c>
      <c r="D72" s="16">
        <v>302779000</v>
      </c>
      <c r="E72" s="16">
        <v>301936251</v>
      </c>
    </row>
    <row r="73" spans="1:5" ht="14.25">
      <c r="A73" s="30"/>
      <c r="B73" s="3" t="s">
        <v>5</v>
      </c>
      <c r="C73" s="2">
        <v>1480933000</v>
      </c>
      <c r="D73" s="16">
        <v>1480933000</v>
      </c>
      <c r="E73" s="16">
        <v>1470546421</v>
      </c>
    </row>
    <row r="74" spans="1:5" ht="14.25">
      <c r="A74" s="30"/>
      <c r="B74" s="3" t="s">
        <v>6</v>
      </c>
      <c r="C74" s="2">
        <v>0</v>
      </c>
      <c r="D74" s="16">
        <v>1000</v>
      </c>
      <c r="E74" s="16">
        <v>0</v>
      </c>
    </row>
    <row r="75" spans="1:5" ht="14.25">
      <c r="A75" s="30"/>
      <c r="B75" s="3" t="s">
        <v>7</v>
      </c>
      <c r="C75" s="2">
        <v>28526000</v>
      </c>
      <c r="D75" s="16">
        <v>28526000</v>
      </c>
      <c r="E75" s="16">
        <v>30595100</v>
      </c>
    </row>
    <row r="76" spans="1:5" ht="14.25">
      <c r="A76" s="31"/>
      <c r="B76" s="3" t="s">
        <v>8</v>
      </c>
      <c r="C76" s="2">
        <v>1479415000</v>
      </c>
      <c r="D76" s="16">
        <v>1479415000</v>
      </c>
      <c r="E76" s="16">
        <v>1487454460</v>
      </c>
    </row>
    <row r="77" spans="1:5" ht="14.25">
      <c r="A77" s="27" t="s">
        <v>9</v>
      </c>
      <c r="B77" s="28"/>
      <c r="C77" s="10">
        <f>SUM(C78:C80)</f>
        <v>1837034000</v>
      </c>
      <c r="D77" s="17">
        <f>SUM(D78:D80)</f>
        <v>1837034000</v>
      </c>
      <c r="E77" s="18">
        <f>SUM(E78:E80)</f>
        <v>1799517535</v>
      </c>
    </row>
    <row r="78" spans="1:5" ht="14.25">
      <c r="A78" s="41"/>
      <c r="B78" s="3" t="s">
        <v>51</v>
      </c>
      <c r="C78" s="2">
        <v>1266348000</v>
      </c>
      <c r="D78" s="16">
        <v>1266348000</v>
      </c>
      <c r="E78" s="16">
        <v>1266861535</v>
      </c>
    </row>
    <row r="79" spans="1:5" ht="14.25">
      <c r="A79" s="32"/>
      <c r="B79" s="3" t="s">
        <v>10</v>
      </c>
      <c r="C79" s="2">
        <v>408800000</v>
      </c>
      <c r="D79" s="16">
        <v>408800000</v>
      </c>
      <c r="E79" s="16">
        <v>396282000</v>
      </c>
    </row>
    <row r="80" spans="1:5" ht="14.25">
      <c r="A80" s="33"/>
      <c r="B80" s="3" t="s">
        <v>11</v>
      </c>
      <c r="C80" s="2">
        <v>161886000</v>
      </c>
      <c r="D80" s="16">
        <v>161886000</v>
      </c>
      <c r="E80" s="16">
        <v>136374000</v>
      </c>
    </row>
    <row r="81" spans="1:5" ht="14.25">
      <c r="A81" s="27" t="s">
        <v>12</v>
      </c>
      <c r="B81" s="28"/>
      <c r="C81" s="10">
        <f>SUM(C82)</f>
        <v>117154000</v>
      </c>
      <c r="D81" s="17">
        <f>SUM(D82)</f>
        <v>117154000</v>
      </c>
      <c r="E81" s="18">
        <f>SUM(E82)</f>
        <v>103984000</v>
      </c>
    </row>
    <row r="82" spans="1:5" ht="14.25">
      <c r="A82" s="3"/>
      <c r="B82" s="3" t="s">
        <v>12</v>
      </c>
      <c r="C82" s="2">
        <v>117154000</v>
      </c>
      <c r="D82" s="16">
        <v>117154000</v>
      </c>
      <c r="E82" s="16">
        <v>103984000</v>
      </c>
    </row>
    <row r="83" spans="1:5" ht="14.25">
      <c r="A83" s="27" t="s">
        <v>52</v>
      </c>
      <c r="B83" s="28"/>
      <c r="C83" s="10">
        <f>SUM(C84)</f>
        <v>23063000</v>
      </c>
      <c r="D83" s="17">
        <f>SUM(D84)</f>
        <v>76477000</v>
      </c>
      <c r="E83" s="18">
        <f>SUM(E84)</f>
        <v>83409000</v>
      </c>
    </row>
    <row r="84" spans="1:5" ht="14.25">
      <c r="A84" s="3"/>
      <c r="B84" s="3" t="s">
        <v>52</v>
      </c>
      <c r="C84" s="2">
        <v>23063000</v>
      </c>
      <c r="D84" s="16">
        <v>76477000</v>
      </c>
      <c r="E84" s="16">
        <v>83409000</v>
      </c>
    </row>
    <row r="85" spans="1:5" ht="14.25">
      <c r="A85" s="27" t="s">
        <v>54</v>
      </c>
      <c r="B85" s="28"/>
      <c r="C85" s="10">
        <f>SUM(C86)</f>
        <v>84228000</v>
      </c>
      <c r="D85" s="17">
        <f>SUM(D86)</f>
        <v>84228000</v>
      </c>
      <c r="E85" s="18">
        <f>SUM(E86)</f>
        <v>76278000</v>
      </c>
    </row>
    <row r="86" spans="1:5" ht="14.25">
      <c r="A86" s="3"/>
      <c r="B86" s="3" t="s">
        <v>53</v>
      </c>
      <c r="C86" s="2">
        <v>84228000</v>
      </c>
      <c r="D86" s="16">
        <v>84228000</v>
      </c>
      <c r="E86" s="16">
        <v>76278000</v>
      </c>
    </row>
    <row r="87" spans="1:5" ht="14.25">
      <c r="A87" s="27" t="s">
        <v>13</v>
      </c>
      <c r="B87" s="28"/>
      <c r="C87" s="10">
        <f>SUM(C88)</f>
        <v>2358142000</v>
      </c>
      <c r="D87" s="17">
        <f>SUM(D88)</f>
        <v>2358142000</v>
      </c>
      <c r="E87" s="18">
        <f>SUM(E88)</f>
        <v>2373157000</v>
      </c>
    </row>
    <row r="88" spans="1:5" ht="14.25">
      <c r="A88" s="3"/>
      <c r="B88" s="3" t="s">
        <v>13</v>
      </c>
      <c r="C88" s="2">
        <v>2358142000</v>
      </c>
      <c r="D88" s="16">
        <v>2358142000</v>
      </c>
      <c r="E88" s="16">
        <v>2373157000</v>
      </c>
    </row>
    <row r="89" spans="1:5" ht="14.25">
      <c r="A89" s="27" t="s">
        <v>14</v>
      </c>
      <c r="B89" s="28"/>
      <c r="C89" s="10">
        <f>SUM(C90)</f>
        <v>320999000</v>
      </c>
      <c r="D89" s="17">
        <f>SUM(D90)</f>
        <v>316146000</v>
      </c>
      <c r="E89" s="18">
        <f>SUM(E90)</f>
        <v>296913000</v>
      </c>
    </row>
    <row r="90" spans="1:5" ht="14.25">
      <c r="A90" s="3"/>
      <c r="B90" s="3" t="s">
        <v>14</v>
      </c>
      <c r="C90" s="2">
        <v>320999000</v>
      </c>
      <c r="D90" s="16">
        <v>316146000</v>
      </c>
      <c r="E90" s="16">
        <v>296913000</v>
      </c>
    </row>
    <row r="91" spans="1:5" ht="14.25">
      <c r="A91" s="27" t="s">
        <v>15</v>
      </c>
      <c r="B91" s="28"/>
      <c r="C91" s="10">
        <f>SUM(C92)</f>
        <v>832088000</v>
      </c>
      <c r="D91" s="17">
        <f>SUM(D92)</f>
        <v>880462000</v>
      </c>
      <c r="E91" s="18">
        <f>SUM(E92)</f>
        <v>867738000</v>
      </c>
    </row>
    <row r="92" spans="1:5" ht="14.25">
      <c r="A92" s="3"/>
      <c r="B92" s="3" t="s">
        <v>15</v>
      </c>
      <c r="C92" s="2">
        <v>832088000</v>
      </c>
      <c r="D92" s="16">
        <v>880462000</v>
      </c>
      <c r="E92" s="16">
        <v>867738000</v>
      </c>
    </row>
    <row r="93" spans="1:5" ht="14.25">
      <c r="A93" s="27" t="s">
        <v>16</v>
      </c>
      <c r="B93" s="28"/>
      <c r="C93" s="10">
        <f>SUM(C94)</f>
        <v>7467869000</v>
      </c>
      <c r="D93" s="17">
        <f>SUM(D94)</f>
        <v>6157869000</v>
      </c>
      <c r="E93" s="18">
        <f>SUM(E94)</f>
        <v>5999927000</v>
      </c>
    </row>
    <row r="94" spans="1:5" ht="14.25">
      <c r="A94" s="3"/>
      <c r="B94" s="3" t="s">
        <v>16</v>
      </c>
      <c r="C94" s="2">
        <v>7467869000</v>
      </c>
      <c r="D94" s="16">
        <v>6157869000</v>
      </c>
      <c r="E94" s="16">
        <v>5999927000</v>
      </c>
    </row>
    <row r="95" spans="1:5" ht="14.25">
      <c r="A95" s="27" t="s">
        <v>17</v>
      </c>
      <c r="B95" s="28"/>
      <c r="C95" s="10">
        <f>SUM(C96)</f>
        <v>71491000</v>
      </c>
      <c r="D95" s="17">
        <f>SUM(D96)</f>
        <v>71491000</v>
      </c>
      <c r="E95" s="18">
        <f>SUM(E96)</f>
        <v>62355000</v>
      </c>
    </row>
    <row r="96" spans="1:5" ht="14.25">
      <c r="A96" s="3"/>
      <c r="B96" s="3" t="s">
        <v>17</v>
      </c>
      <c r="C96" s="2">
        <v>71491000</v>
      </c>
      <c r="D96" s="16">
        <v>71491000</v>
      </c>
      <c r="E96" s="16">
        <v>62355000</v>
      </c>
    </row>
    <row r="97" spans="1:5" ht="14.25">
      <c r="A97" s="27" t="s">
        <v>18</v>
      </c>
      <c r="B97" s="28"/>
      <c r="C97" s="10">
        <f>SUM(C98)</f>
        <v>1001913000</v>
      </c>
      <c r="D97" s="17">
        <f>SUM(D98)</f>
        <v>1039887000</v>
      </c>
      <c r="E97" s="18">
        <f>SUM(E98)</f>
        <v>1034814347</v>
      </c>
    </row>
    <row r="98" spans="1:5" ht="14.25">
      <c r="A98" s="4"/>
      <c r="B98" s="3" t="s">
        <v>19</v>
      </c>
      <c r="C98" s="2">
        <v>1001913000</v>
      </c>
      <c r="D98" s="16">
        <v>1039887000</v>
      </c>
      <c r="E98" s="16">
        <v>1034814347</v>
      </c>
    </row>
    <row r="99" spans="1:5" ht="14.25">
      <c r="A99" s="27" t="s">
        <v>20</v>
      </c>
      <c r="B99" s="28"/>
      <c r="C99" s="10">
        <f>SUM(C100:C101)</f>
        <v>1912213000</v>
      </c>
      <c r="D99" s="17">
        <f>SUM(D100:D101)</f>
        <v>1955133000</v>
      </c>
      <c r="E99" s="18">
        <f>SUM(E100:E101)</f>
        <v>1895721625</v>
      </c>
    </row>
    <row r="100" spans="1:5" ht="14.25">
      <c r="A100" s="29"/>
      <c r="B100" s="3" t="s">
        <v>21</v>
      </c>
      <c r="C100" s="5">
        <v>951572000</v>
      </c>
      <c r="D100" s="16">
        <v>951572000</v>
      </c>
      <c r="E100" s="16">
        <v>883337690</v>
      </c>
    </row>
    <row r="101" spans="1:5" ht="14.25">
      <c r="A101" s="31"/>
      <c r="B101" s="3" t="s">
        <v>22</v>
      </c>
      <c r="C101" s="2">
        <v>960641000</v>
      </c>
      <c r="D101" s="16">
        <v>1003561000</v>
      </c>
      <c r="E101" s="16">
        <v>1012383935</v>
      </c>
    </row>
    <row r="102" spans="1:5" ht="14.25">
      <c r="A102" s="27" t="s">
        <v>23</v>
      </c>
      <c r="B102" s="28"/>
      <c r="C102" s="10">
        <f>SUM(C103:C105)</f>
        <v>6059453000</v>
      </c>
      <c r="D102" s="17">
        <f>SUM(D103:D105)</f>
        <v>7987755436</v>
      </c>
      <c r="E102" s="18">
        <f>SUM(E103:E105)</f>
        <v>7340699299</v>
      </c>
    </row>
    <row r="103" spans="1:5" ht="14.25">
      <c r="A103" s="29"/>
      <c r="B103" s="3" t="s">
        <v>24</v>
      </c>
      <c r="C103" s="2">
        <v>4509535000</v>
      </c>
      <c r="D103" s="16">
        <v>4944531000</v>
      </c>
      <c r="E103" s="16">
        <v>4674086531</v>
      </c>
    </row>
    <row r="104" spans="1:5" ht="14.25">
      <c r="A104" s="30"/>
      <c r="B104" s="3" t="s">
        <v>25</v>
      </c>
      <c r="C104" s="2">
        <v>1477468000</v>
      </c>
      <c r="D104" s="16">
        <v>2969330436</v>
      </c>
      <c r="E104" s="16">
        <v>2596023683</v>
      </c>
    </row>
    <row r="105" spans="1:5" ht="14.25">
      <c r="A105" s="31"/>
      <c r="B105" s="3" t="s">
        <v>26</v>
      </c>
      <c r="C105" s="2">
        <v>72450000</v>
      </c>
      <c r="D105" s="16">
        <v>73894000</v>
      </c>
      <c r="E105" s="16">
        <v>70589085</v>
      </c>
    </row>
    <row r="106" spans="1:5" ht="14.25">
      <c r="A106" s="27" t="s">
        <v>27</v>
      </c>
      <c r="B106" s="28"/>
      <c r="C106" s="10">
        <f>SUM(C107:C109)</f>
        <v>2963549000</v>
      </c>
      <c r="D106" s="17">
        <f>SUM(D107:D109)</f>
        <v>3406642799</v>
      </c>
      <c r="E106" s="18">
        <f>SUM(E107:E109)</f>
        <v>3187153979</v>
      </c>
    </row>
    <row r="107" spans="1:5" ht="14.25">
      <c r="A107" s="29"/>
      <c r="B107" s="3" t="s">
        <v>28</v>
      </c>
      <c r="C107" s="2">
        <v>1184956000</v>
      </c>
      <c r="D107" s="16">
        <v>1329205000</v>
      </c>
      <c r="E107" s="16">
        <v>1292723705</v>
      </c>
    </row>
    <row r="108" spans="1:5" ht="14.25">
      <c r="A108" s="30"/>
      <c r="B108" s="3" t="s">
        <v>29</v>
      </c>
      <c r="C108" s="2">
        <v>1665937000</v>
      </c>
      <c r="D108" s="16">
        <v>1958226799</v>
      </c>
      <c r="E108" s="16">
        <v>1806839672</v>
      </c>
    </row>
    <row r="109" spans="1:5" ht="14.25">
      <c r="A109" s="31"/>
      <c r="B109" s="3" t="s">
        <v>30</v>
      </c>
      <c r="C109" s="2">
        <v>112656000</v>
      </c>
      <c r="D109" s="16">
        <v>119211000</v>
      </c>
      <c r="E109" s="16">
        <v>87590602</v>
      </c>
    </row>
    <row r="110" spans="1:5" ht="14.25">
      <c r="A110" s="27" t="s">
        <v>31</v>
      </c>
      <c r="B110" s="28"/>
      <c r="C110" s="10">
        <f>SUM(C111:C112)</f>
        <v>44470000</v>
      </c>
      <c r="D110" s="17">
        <f>SUM(D111:D112)</f>
        <v>181977000</v>
      </c>
      <c r="E110" s="18">
        <f>SUM(E111:E112)</f>
        <v>236436205</v>
      </c>
    </row>
    <row r="111" spans="1:5" ht="14.25">
      <c r="A111" s="29"/>
      <c r="B111" s="3" t="s">
        <v>32</v>
      </c>
      <c r="C111" s="2">
        <v>24390000</v>
      </c>
      <c r="D111" s="16">
        <v>24390000</v>
      </c>
      <c r="E111" s="16">
        <v>24820541</v>
      </c>
    </row>
    <row r="112" spans="1:5" ht="14.25">
      <c r="A112" s="31"/>
      <c r="B112" s="3" t="s">
        <v>33</v>
      </c>
      <c r="C112" s="2">
        <v>20080000</v>
      </c>
      <c r="D112" s="16">
        <v>157587000</v>
      </c>
      <c r="E112" s="16">
        <v>211615664</v>
      </c>
    </row>
    <row r="113" spans="1:5" ht="14.25">
      <c r="A113" s="27" t="s">
        <v>34</v>
      </c>
      <c r="B113" s="28"/>
      <c r="C113" s="10">
        <f>SUM(C114)</f>
        <v>3000</v>
      </c>
      <c r="D113" s="17">
        <f>SUM(D114)</f>
        <v>103000</v>
      </c>
      <c r="E113" s="18">
        <f>SUM(E114)</f>
        <v>380953</v>
      </c>
    </row>
    <row r="114" spans="1:5" ht="14.25">
      <c r="A114" s="3"/>
      <c r="B114" s="3" t="s">
        <v>34</v>
      </c>
      <c r="C114" s="2">
        <v>3000</v>
      </c>
      <c r="D114" s="16">
        <v>103000</v>
      </c>
      <c r="E114" s="16">
        <v>380953</v>
      </c>
    </row>
    <row r="115" spans="1:5" ht="14.25">
      <c r="A115" s="27" t="s">
        <v>35</v>
      </c>
      <c r="B115" s="28"/>
      <c r="C115" s="10">
        <f>SUM(C116)</f>
        <v>1891215000</v>
      </c>
      <c r="D115" s="17">
        <f>SUM(D116)</f>
        <v>2078255000</v>
      </c>
      <c r="E115" s="18">
        <f>SUM(E116)</f>
        <v>1787040000</v>
      </c>
    </row>
    <row r="116" spans="1:5" ht="14.25">
      <c r="A116" s="3"/>
      <c r="B116" s="3" t="s">
        <v>50</v>
      </c>
      <c r="C116" s="2">
        <v>1891215000</v>
      </c>
      <c r="D116" s="16">
        <v>2078255000</v>
      </c>
      <c r="E116" s="16">
        <v>1787040000</v>
      </c>
    </row>
    <row r="117" spans="1:5" ht="14.25">
      <c r="A117" s="27" t="s">
        <v>36</v>
      </c>
      <c r="B117" s="28"/>
      <c r="C117" s="10">
        <f>SUM(C118)</f>
        <v>1000</v>
      </c>
      <c r="D117" s="17">
        <f>SUM(D118)</f>
        <v>1257621370</v>
      </c>
      <c r="E117" s="18">
        <f>SUM(E118)</f>
        <v>1257621239</v>
      </c>
    </row>
    <row r="118" spans="1:5" ht="14.25">
      <c r="A118" s="3"/>
      <c r="B118" s="3" t="s">
        <v>36</v>
      </c>
      <c r="C118" s="2">
        <v>1000</v>
      </c>
      <c r="D118" s="16">
        <v>1257621370</v>
      </c>
      <c r="E118" s="16">
        <v>1257621239</v>
      </c>
    </row>
    <row r="119" spans="1:5" ht="14.25">
      <c r="A119" s="27" t="s">
        <v>37</v>
      </c>
      <c r="B119" s="28"/>
      <c r="C119" s="10">
        <f>SUM(C120:C124)</f>
        <v>2800366000</v>
      </c>
      <c r="D119" s="17">
        <f>SUM(D120:D124)</f>
        <v>2864182000</v>
      </c>
      <c r="E119" s="18">
        <f>SUM(E120:E124)</f>
        <v>2826116024</v>
      </c>
    </row>
    <row r="120" spans="1:5" ht="14.25">
      <c r="A120" s="29"/>
      <c r="B120" s="3" t="s">
        <v>38</v>
      </c>
      <c r="C120" s="2">
        <v>28636000</v>
      </c>
      <c r="D120" s="16">
        <v>28636000</v>
      </c>
      <c r="E120" s="16">
        <v>35916552</v>
      </c>
    </row>
    <row r="121" spans="1:5" ht="14.25">
      <c r="A121" s="30"/>
      <c r="B121" s="3" t="s">
        <v>39</v>
      </c>
      <c r="C121" s="2">
        <v>430000</v>
      </c>
      <c r="D121" s="16">
        <v>430000</v>
      </c>
      <c r="E121" s="16">
        <v>3254038</v>
      </c>
    </row>
    <row r="122" spans="1:5" ht="14.25">
      <c r="A122" s="30"/>
      <c r="B122" s="3" t="s">
        <v>40</v>
      </c>
      <c r="C122" s="2">
        <v>2085528000</v>
      </c>
      <c r="D122" s="16">
        <v>2060275000</v>
      </c>
      <c r="E122" s="16">
        <v>1970258966</v>
      </c>
    </row>
    <row r="123" spans="1:5" ht="14.25">
      <c r="A123" s="30"/>
      <c r="B123" s="3" t="s">
        <v>41</v>
      </c>
      <c r="C123" s="2">
        <v>186382000</v>
      </c>
      <c r="D123" s="16">
        <v>186382000</v>
      </c>
      <c r="E123" s="16">
        <v>186619480</v>
      </c>
    </row>
    <row r="124" spans="1:5" ht="14.25">
      <c r="A124" s="31"/>
      <c r="B124" s="3" t="s">
        <v>42</v>
      </c>
      <c r="C124" s="2">
        <v>499390000</v>
      </c>
      <c r="D124" s="16">
        <v>588459000</v>
      </c>
      <c r="E124" s="16">
        <v>630066988</v>
      </c>
    </row>
    <row r="125" spans="1:5" ht="14.25">
      <c r="A125" s="27" t="s">
        <v>43</v>
      </c>
      <c r="B125" s="28"/>
      <c r="C125" s="10">
        <f>SUM(C126)</f>
        <v>4886000000</v>
      </c>
      <c r="D125" s="17">
        <f>SUM(D126)</f>
        <v>8152950000</v>
      </c>
      <c r="E125" s="18">
        <f>SUM(E126)</f>
        <v>6938150000</v>
      </c>
    </row>
    <row r="126" spans="1:5" ht="14.25">
      <c r="A126" s="3"/>
      <c r="B126" s="3" t="s">
        <v>43</v>
      </c>
      <c r="C126" s="2">
        <v>4886000000</v>
      </c>
      <c r="D126" s="16">
        <v>8152950000</v>
      </c>
      <c r="E126" s="16">
        <v>6938150000</v>
      </c>
    </row>
    <row r="127" spans="1:5" ht="14.25">
      <c r="A127" s="36"/>
      <c r="B127" s="36"/>
      <c r="C127" s="36"/>
      <c r="D127" s="36"/>
      <c r="E127" s="36"/>
    </row>
    <row r="128" spans="1:5" ht="14.25">
      <c r="A128" s="19"/>
      <c r="B128" s="19"/>
      <c r="C128" s="19"/>
      <c r="D128" s="19"/>
      <c r="E128" s="19"/>
    </row>
    <row r="129" spans="1:5" ht="14.25">
      <c r="A129" s="20" t="s">
        <v>48</v>
      </c>
      <c r="B129" s="21"/>
      <c r="C129" s="1" t="s">
        <v>59</v>
      </c>
      <c r="D129" s="24"/>
      <c r="E129" s="19"/>
    </row>
    <row r="130" spans="1:5" ht="14.25">
      <c r="A130" s="22"/>
      <c r="B130" s="23"/>
      <c r="C130" s="7" t="s">
        <v>44</v>
      </c>
      <c r="D130" s="24"/>
      <c r="E130" s="19"/>
    </row>
    <row r="131" spans="1:5" ht="14.25">
      <c r="A131" s="25" t="s">
        <v>47</v>
      </c>
      <c r="B131" s="26"/>
      <c r="C131" s="10">
        <f>SUM(C132,C140,C143,C145,C147,C149,C151,C153,C156,C158,C160,C162,C165,C169,C173,C176,C178,C180,C182,C188)</f>
        <v>65043222000</v>
      </c>
      <c r="D131" s="24"/>
      <c r="E131" s="19"/>
    </row>
    <row r="132" spans="1:5" ht="14.25">
      <c r="A132" s="27" t="s">
        <v>1</v>
      </c>
      <c r="B132" s="28"/>
      <c r="C132" s="10">
        <f>SUM(C133:C139)</f>
        <v>30924836000</v>
      </c>
      <c r="D132" s="24"/>
      <c r="E132" s="19"/>
    </row>
    <row r="133" spans="1:5" ht="14.25">
      <c r="A133" s="29"/>
      <c r="B133" s="3" t="s">
        <v>2</v>
      </c>
      <c r="C133" s="2">
        <v>15140404000</v>
      </c>
      <c r="D133" s="24"/>
      <c r="E133" s="19"/>
    </row>
    <row r="134" spans="1:5" ht="14.25">
      <c r="A134" s="30"/>
      <c r="B134" s="3" t="s">
        <v>3</v>
      </c>
      <c r="C134" s="2">
        <v>12499967000</v>
      </c>
      <c r="D134" s="24"/>
      <c r="E134" s="19"/>
    </row>
    <row r="135" spans="1:5" ht="14.25">
      <c r="A135" s="30"/>
      <c r="B135" s="3" t="s">
        <v>4</v>
      </c>
      <c r="C135" s="2">
        <v>311396000</v>
      </c>
      <c r="D135" s="24"/>
      <c r="E135" s="19"/>
    </row>
    <row r="136" spans="1:5" ht="14.25">
      <c r="A136" s="30"/>
      <c r="B136" s="3" t="s">
        <v>5</v>
      </c>
      <c r="C136" s="2">
        <v>1468059000</v>
      </c>
      <c r="D136" s="24"/>
      <c r="E136" s="19"/>
    </row>
    <row r="137" spans="1:5" ht="14.25">
      <c r="A137" s="30"/>
      <c r="B137" s="3" t="s">
        <v>6</v>
      </c>
      <c r="C137" s="2">
        <v>1000</v>
      </c>
      <c r="D137" s="24"/>
      <c r="E137" s="19"/>
    </row>
    <row r="138" spans="1:5" ht="14.25">
      <c r="A138" s="30"/>
      <c r="B138" s="3" t="s">
        <v>7</v>
      </c>
      <c r="C138" s="2">
        <v>30935000</v>
      </c>
      <c r="D138" s="24"/>
      <c r="E138" s="19"/>
    </row>
    <row r="139" spans="1:5" ht="14.25">
      <c r="A139" s="31"/>
      <c r="B139" s="3" t="s">
        <v>8</v>
      </c>
      <c r="C139" s="2">
        <v>1474074000</v>
      </c>
      <c r="D139" s="24"/>
      <c r="E139" s="19"/>
    </row>
    <row r="140" spans="1:5" ht="14.25">
      <c r="A140" s="27" t="s">
        <v>9</v>
      </c>
      <c r="B140" s="28"/>
      <c r="C140" s="10">
        <f>SUM(C141:C142)</f>
        <v>544303000</v>
      </c>
      <c r="D140" s="24"/>
      <c r="E140" s="19"/>
    </row>
    <row r="141" spans="1:5" ht="14.25">
      <c r="A141" s="32"/>
      <c r="B141" s="3" t="s">
        <v>10</v>
      </c>
      <c r="C141" s="2">
        <v>396775000</v>
      </c>
      <c r="D141" s="24"/>
      <c r="E141" s="19"/>
    </row>
    <row r="142" spans="1:5" ht="14.25">
      <c r="A142" s="33"/>
      <c r="B142" s="3" t="s">
        <v>11</v>
      </c>
      <c r="C142" s="2">
        <v>147528000</v>
      </c>
      <c r="D142" s="24"/>
      <c r="E142" s="19"/>
    </row>
    <row r="143" spans="1:5" ht="14.25">
      <c r="A143" s="27" t="s">
        <v>12</v>
      </c>
      <c r="B143" s="28"/>
      <c r="C143" s="10">
        <f>SUM(C144)</f>
        <v>202354000</v>
      </c>
      <c r="D143" s="24"/>
      <c r="E143" s="19"/>
    </row>
    <row r="144" spans="1:5" ht="14.25">
      <c r="A144" s="3"/>
      <c r="B144" s="3" t="s">
        <v>12</v>
      </c>
      <c r="C144" s="2">
        <v>202354000</v>
      </c>
      <c r="D144" s="24"/>
      <c r="E144" s="19"/>
    </row>
    <row r="145" spans="1:5" ht="14.25">
      <c r="A145" s="27" t="s">
        <v>52</v>
      </c>
      <c r="B145" s="28"/>
      <c r="C145" s="10">
        <f>SUM(C146)</f>
        <v>118114000</v>
      </c>
      <c r="D145" s="24"/>
      <c r="E145" s="19"/>
    </row>
    <row r="146" spans="1:5" ht="14.25">
      <c r="A146" s="3"/>
      <c r="B146" s="3" t="s">
        <v>52</v>
      </c>
      <c r="C146" s="2">
        <v>118114000</v>
      </c>
      <c r="D146" s="24"/>
      <c r="E146" s="19"/>
    </row>
    <row r="147" spans="1:5" ht="14.25">
      <c r="A147" s="27" t="s">
        <v>54</v>
      </c>
      <c r="B147" s="28"/>
      <c r="C147" s="10">
        <f>SUM(C148)</f>
        <v>198074000</v>
      </c>
      <c r="D147" s="24"/>
      <c r="E147" s="19"/>
    </row>
    <row r="148" spans="1:5" ht="14.25">
      <c r="A148" s="3"/>
      <c r="B148" s="3" t="s">
        <v>53</v>
      </c>
      <c r="C148" s="2">
        <v>198074000</v>
      </c>
      <c r="D148" s="24"/>
      <c r="E148" s="19"/>
    </row>
    <row r="149" spans="1:5" ht="14.25">
      <c r="A149" s="27" t="s">
        <v>13</v>
      </c>
      <c r="B149" s="28"/>
      <c r="C149" s="10">
        <f>SUM(C150)</f>
        <v>2425802000</v>
      </c>
      <c r="D149" s="24"/>
      <c r="E149" s="19"/>
    </row>
    <row r="150" spans="1:5" ht="14.25">
      <c r="A150" s="3"/>
      <c r="B150" s="3" t="s">
        <v>13</v>
      </c>
      <c r="C150" s="2">
        <v>2425802000</v>
      </c>
      <c r="D150" s="24"/>
      <c r="E150" s="19"/>
    </row>
    <row r="151" spans="1:5" ht="14.25">
      <c r="A151" s="27" t="s">
        <v>14</v>
      </c>
      <c r="B151" s="28"/>
      <c r="C151" s="10">
        <f>SUM(C152)</f>
        <v>326142000</v>
      </c>
      <c r="D151" s="24"/>
      <c r="E151" s="19"/>
    </row>
    <row r="152" spans="1:5" ht="14.25">
      <c r="A152" s="3"/>
      <c r="B152" s="3" t="s">
        <v>14</v>
      </c>
      <c r="C152" s="2">
        <v>326142000</v>
      </c>
      <c r="D152" s="24"/>
      <c r="E152" s="19"/>
    </row>
    <row r="153" spans="1:5" ht="14.25">
      <c r="A153" s="27" t="s">
        <v>15</v>
      </c>
      <c r="B153" s="28"/>
      <c r="C153" s="10">
        <f>SUM(C154:C155)</f>
        <v>302951000</v>
      </c>
      <c r="D153" s="24"/>
      <c r="E153" s="19"/>
    </row>
    <row r="154" spans="1:5" ht="14.25">
      <c r="A154" s="34"/>
      <c r="B154" s="3" t="s">
        <v>15</v>
      </c>
      <c r="C154" s="2">
        <v>54662000</v>
      </c>
      <c r="D154" s="24"/>
      <c r="E154" s="19"/>
    </row>
    <row r="155" spans="1:5" ht="14.25">
      <c r="A155" s="35"/>
      <c r="B155" s="3" t="s">
        <v>60</v>
      </c>
      <c r="C155" s="2">
        <v>248289000</v>
      </c>
      <c r="D155" s="24"/>
      <c r="E155" s="19"/>
    </row>
    <row r="156" spans="1:5" ht="14.25">
      <c r="A156" s="27" t="s">
        <v>16</v>
      </c>
      <c r="B156" s="28"/>
      <c r="C156" s="10">
        <f>SUM(C157)</f>
        <v>6205023000</v>
      </c>
      <c r="D156" s="24"/>
      <c r="E156" s="19"/>
    </row>
    <row r="157" spans="1:5" ht="14.25">
      <c r="A157" s="3"/>
      <c r="B157" s="3" t="s">
        <v>16</v>
      </c>
      <c r="C157" s="2">
        <v>6205023000</v>
      </c>
      <c r="D157" s="24"/>
      <c r="E157" s="19"/>
    </row>
    <row r="158" spans="1:5" ht="14.25">
      <c r="A158" s="27" t="s">
        <v>17</v>
      </c>
      <c r="B158" s="28"/>
      <c r="C158" s="10">
        <f>SUM(C159)</f>
        <v>66300000</v>
      </c>
      <c r="D158" s="24"/>
      <c r="E158" s="19"/>
    </row>
    <row r="159" spans="1:5" ht="14.25">
      <c r="A159" s="3"/>
      <c r="B159" s="3" t="s">
        <v>17</v>
      </c>
      <c r="C159" s="2">
        <v>66300000</v>
      </c>
      <c r="D159" s="24"/>
      <c r="E159" s="19"/>
    </row>
    <row r="160" spans="1:5" ht="14.25">
      <c r="A160" s="27" t="s">
        <v>18</v>
      </c>
      <c r="B160" s="28"/>
      <c r="C160" s="10">
        <f>SUM(C161)</f>
        <v>1071285000</v>
      </c>
      <c r="D160" s="24"/>
      <c r="E160" s="19"/>
    </row>
    <row r="161" spans="1:5" ht="14.25">
      <c r="A161" s="4"/>
      <c r="B161" s="3" t="s">
        <v>19</v>
      </c>
      <c r="C161" s="2">
        <v>1071285000</v>
      </c>
      <c r="D161" s="24"/>
      <c r="E161" s="19"/>
    </row>
    <row r="162" spans="1:5" ht="14.25">
      <c r="A162" s="27" t="s">
        <v>20</v>
      </c>
      <c r="B162" s="28"/>
      <c r="C162" s="10">
        <f>SUM(C163:C164)</f>
        <v>1671799000</v>
      </c>
      <c r="D162" s="24"/>
      <c r="E162" s="19"/>
    </row>
    <row r="163" spans="1:5" ht="14.25">
      <c r="A163" s="29"/>
      <c r="B163" s="3" t="s">
        <v>21</v>
      </c>
      <c r="C163" s="5">
        <v>906133000</v>
      </c>
      <c r="D163" s="24"/>
      <c r="E163" s="19"/>
    </row>
    <row r="164" spans="1:5" ht="14.25">
      <c r="A164" s="31"/>
      <c r="B164" s="3" t="s">
        <v>22</v>
      </c>
      <c r="C164" s="2">
        <v>765666000</v>
      </c>
      <c r="D164" s="24"/>
      <c r="E164" s="19"/>
    </row>
    <row r="165" spans="1:5" ht="14.25">
      <c r="A165" s="27" t="s">
        <v>23</v>
      </c>
      <c r="B165" s="28"/>
      <c r="C165" s="10">
        <f>SUM(C166:C168)</f>
        <v>6782107000</v>
      </c>
      <c r="D165" s="24"/>
      <c r="E165" s="19"/>
    </row>
    <row r="166" spans="1:5" ht="14.25">
      <c r="A166" s="29"/>
      <c r="B166" s="3" t="s">
        <v>24</v>
      </c>
      <c r="C166" s="2">
        <v>4854950000</v>
      </c>
      <c r="D166" s="24"/>
      <c r="E166" s="19"/>
    </row>
    <row r="167" spans="1:5" ht="14.25">
      <c r="A167" s="30"/>
      <c r="B167" s="3" t="s">
        <v>25</v>
      </c>
      <c r="C167" s="2">
        <v>1865533000</v>
      </c>
      <c r="D167" s="24"/>
      <c r="E167" s="19"/>
    </row>
    <row r="168" spans="1:5" ht="14.25">
      <c r="A168" s="31"/>
      <c r="B168" s="3" t="s">
        <v>26</v>
      </c>
      <c r="C168" s="2">
        <v>61624000</v>
      </c>
      <c r="D168" s="24"/>
      <c r="E168" s="19"/>
    </row>
    <row r="169" spans="1:5" ht="14.25">
      <c r="A169" s="27" t="s">
        <v>27</v>
      </c>
      <c r="B169" s="28"/>
      <c r="C169" s="10">
        <f>SUM(C170:C172)</f>
        <v>3429260000</v>
      </c>
      <c r="D169" s="24"/>
      <c r="E169" s="19"/>
    </row>
    <row r="170" spans="1:5" ht="14.25">
      <c r="A170" s="29"/>
      <c r="B170" s="3" t="s">
        <v>28</v>
      </c>
      <c r="C170" s="2">
        <v>1559452000</v>
      </c>
      <c r="D170" s="24"/>
      <c r="E170" s="19"/>
    </row>
    <row r="171" spans="1:5" ht="14.25">
      <c r="A171" s="30"/>
      <c r="B171" s="3" t="s">
        <v>29</v>
      </c>
      <c r="C171" s="2">
        <v>1736940000</v>
      </c>
      <c r="D171" s="24"/>
      <c r="E171" s="19"/>
    </row>
    <row r="172" spans="1:5" ht="14.25">
      <c r="A172" s="31"/>
      <c r="B172" s="3" t="s">
        <v>30</v>
      </c>
      <c r="C172" s="2">
        <v>132868000</v>
      </c>
      <c r="D172" s="24"/>
      <c r="E172" s="19"/>
    </row>
    <row r="173" spans="1:5" ht="14.25">
      <c r="A173" s="27" t="s">
        <v>31</v>
      </c>
      <c r="B173" s="28"/>
      <c r="C173" s="10">
        <f>SUM(C174:C175)</f>
        <v>62250000</v>
      </c>
      <c r="D173" s="24"/>
      <c r="E173" s="19"/>
    </row>
    <row r="174" spans="1:5" ht="14.25">
      <c r="A174" s="29"/>
      <c r="B174" s="3" t="s">
        <v>32</v>
      </c>
      <c r="C174" s="2">
        <v>31063000</v>
      </c>
      <c r="D174" s="24"/>
      <c r="E174" s="19"/>
    </row>
    <row r="175" spans="1:5" ht="14.25">
      <c r="A175" s="31"/>
      <c r="B175" s="3" t="s">
        <v>33</v>
      </c>
      <c r="C175" s="2">
        <v>31187000</v>
      </c>
      <c r="D175" s="24"/>
      <c r="E175" s="19"/>
    </row>
    <row r="176" spans="1:5" ht="14.25">
      <c r="A176" s="27" t="s">
        <v>34</v>
      </c>
      <c r="B176" s="28"/>
      <c r="C176" s="10">
        <f>SUM(C177)</f>
        <v>3000</v>
      </c>
      <c r="D176" s="24"/>
      <c r="E176" s="19"/>
    </row>
    <row r="177" spans="1:5" ht="14.25">
      <c r="A177" s="3"/>
      <c r="B177" s="3" t="s">
        <v>34</v>
      </c>
      <c r="C177" s="2">
        <v>3000</v>
      </c>
      <c r="D177" s="24"/>
      <c r="E177" s="19"/>
    </row>
    <row r="178" spans="1:5" ht="14.25">
      <c r="A178" s="27" t="s">
        <v>35</v>
      </c>
      <c r="B178" s="28"/>
      <c r="C178" s="10">
        <f>SUM(C179)</f>
        <v>1453491000</v>
      </c>
      <c r="D178" s="24"/>
      <c r="E178" s="19"/>
    </row>
    <row r="179" spans="1:5" ht="14.25">
      <c r="A179" s="3"/>
      <c r="B179" s="3" t="s">
        <v>50</v>
      </c>
      <c r="C179" s="2">
        <v>1453491000</v>
      </c>
      <c r="D179" s="24"/>
      <c r="E179" s="19"/>
    </row>
    <row r="180" spans="1:5" ht="14.25">
      <c r="A180" s="27" t="s">
        <v>36</v>
      </c>
      <c r="B180" s="28"/>
      <c r="C180" s="10">
        <f>SUM(C181)</f>
        <v>1000</v>
      </c>
      <c r="D180" s="24"/>
      <c r="E180" s="19"/>
    </row>
    <row r="181" spans="1:5" ht="14.25">
      <c r="A181" s="3"/>
      <c r="B181" s="3" t="s">
        <v>36</v>
      </c>
      <c r="C181" s="2">
        <v>1000</v>
      </c>
      <c r="D181" s="24"/>
      <c r="E181" s="19"/>
    </row>
    <row r="182" spans="1:5" ht="14.25">
      <c r="A182" s="27" t="s">
        <v>37</v>
      </c>
      <c r="B182" s="28"/>
      <c r="C182" s="10">
        <f>SUM(C183:C187)</f>
        <v>3240927000</v>
      </c>
      <c r="D182" s="24"/>
      <c r="E182" s="19"/>
    </row>
    <row r="183" spans="1:5" ht="14.25">
      <c r="A183" s="29"/>
      <c r="B183" s="3" t="s">
        <v>38</v>
      </c>
      <c r="C183" s="2">
        <v>36365000</v>
      </c>
      <c r="D183" s="24"/>
      <c r="E183" s="19"/>
    </row>
    <row r="184" spans="1:5" ht="14.25">
      <c r="A184" s="30"/>
      <c r="B184" s="3" t="s">
        <v>39</v>
      </c>
      <c r="C184" s="2">
        <v>2950000</v>
      </c>
      <c r="D184" s="24"/>
      <c r="E184" s="19"/>
    </row>
    <row r="185" spans="1:5" ht="14.25">
      <c r="A185" s="30"/>
      <c r="B185" s="3" t="s">
        <v>40</v>
      </c>
      <c r="C185" s="2">
        <v>2094498000</v>
      </c>
      <c r="D185" s="24"/>
      <c r="E185" s="19"/>
    </row>
    <row r="186" spans="1:5" ht="14.25">
      <c r="A186" s="30"/>
      <c r="B186" s="3" t="s">
        <v>41</v>
      </c>
      <c r="C186" s="2">
        <v>187253000</v>
      </c>
      <c r="D186" s="24"/>
      <c r="E186" s="19"/>
    </row>
    <row r="187" spans="1:5" ht="14.25">
      <c r="A187" s="31"/>
      <c r="B187" s="3" t="s">
        <v>42</v>
      </c>
      <c r="C187" s="2">
        <v>919861000</v>
      </c>
      <c r="D187" s="24"/>
      <c r="E187" s="19"/>
    </row>
    <row r="188" spans="1:5" ht="14.25">
      <c r="A188" s="27" t="s">
        <v>43</v>
      </c>
      <c r="B188" s="28"/>
      <c r="C188" s="10">
        <f>SUM(C189)</f>
        <v>6018200000</v>
      </c>
      <c r="D188" s="24"/>
      <c r="E188" s="19"/>
    </row>
    <row r="189" spans="1:5" ht="14.25">
      <c r="A189" s="3"/>
      <c r="B189" s="3" t="s">
        <v>43</v>
      </c>
      <c r="C189" s="2">
        <v>6018200000</v>
      </c>
      <c r="D189" s="24"/>
      <c r="E189" s="19"/>
    </row>
    <row r="190" spans="1:5" ht="14.25">
      <c r="A190" s="36"/>
      <c r="B190" s="36"/>
      <c r="C190" s="36"/>
      <c r="D190" s="36"/>
      <c r="E190" s="36"/>
    </row>
  </sheetData>
  <sheetProtection sheet="1" objects="1" scenarios="1" formatCells="0" formatColumns="0" formatRows="0" insertColumns="0" insertRows="0"/>
  <mergeCells count="98">
    <mergeCell ref="A120:A124"/>
    <mergeCell ref="A125:B125"/>
    <mergeCell ref="A110:B110"/>
    <mergeCell ref="A111:A112"/>
    <mergeCell ref="A113:B113"/>
    <mergeCell ref="A115:B115"/>
    <mergeCell ref="A117:B117"/>
    <mergeCell ref="A119:B119"/>
    <mergeCell ref="A99:B99"/>
    <mergeCell ref="A100:A101"/>
    <mergeCell ref="A102:B102"/>
    <mergeCell ref="A103:A105"/>
    <mergeCell ref="A106:B106"/>
    <mergeCell ref="A107:A109"/>
    <mergeCell ref="A87:B87"/>
    <mergeCell ref="A89:B89"/>
    <mergeCell ref="A91:B91"/>
    <mergeCell ref="A93:B93"/>
    <mergeCell ref="A95:B95"/>
    <mergeCell ref="A97:B97"/>
    <mergeCell ref="A66:B67"/>
    <mergeCell ref="A68:B68"/>
    <mergeCell ref="A69:B69"/>
    <mergeCell ref="A70:A76"/>
    <mergeCell ref="A77:B77"/>
    <mergeCell ref="A78:A80"/>
    <mergeCell ref="A81:B81"/>
    <mergeCell ref="A83:B83"/>
    <mergeCell ref="A85:B85"/>
    <mergeCell ref="A51:B51"/>
    <mergeCell ref="A52:A53"/>
    <mergeCell ref="A54:B54"/>
    <mergeCell ref="A56:B56"/>
    <mergeCell ref="A57:A61"/>
    <mergeCell ref="A62:B62"/>
    <mergeCell ref="A64:E64"/>
    <mergeCell ref="A39:A41"/>
    <mergeCell ref="A42:B42"/>
    <mergeCell ref="A43:A45"/>
    <mergeCell ref="A46:B46"/>
    <mergeCell ref="A47:A48"/>
    <mergeCell ref="A49:B49"/>
    <mergeCell ref="A29:B29"/>
    <mergeCell ref="A31:B31"/>
    <mergeCell ref="A33:B33"/>
    <mergeCell ref="A35:B35"/>
    <mergeCell ref="A36:A37"/>
    <mergeCell ref="A38:B38"/>
    <mergeCell ref="A17:B17"/>
    <mergeCell ref="A19:B19"/>
    <mergeCell ref="A21:B21"/>
    <mergeCell ref="A23:B23"/>
    <mergeCell ref="A25:B25"/>
    <mergeCell ref="A27:B27"/>
    <mergeCell ref="C2:E2"/>
    <mergeCell ref="A4:B4"/>
    <mergeCell ref="A5:B5"/>
    <mergeCell ref="A6:A12"/>
    <mergeCell ref="A13:B13"/>
    <mergeCell ref="A14:A16"/>
    <mergeCell ref="A2:B3"/>
    <mergeCell ref="A1:D1"/>
    <mergeCell ref="A188:B188"/>
    <mergeCell ref="A127:E127"/>
    <mergeCell ref="C66:E66"/>
    <mergeCell ref="A170:A172"/>
    <mergeCell ref="A173:B173"/>
    <mergeCell ref="A174:A175"/>
    <mergeCell ref="A176:B176"/>
    <mergeCell ref="A163:A164"/>
    <mergeCell ref="A169:B169"/>
    <mergeCell ref="A166:A168"/>
    <mergeCell ref="A156:B156"/>
    <mergeCell ref="A158:B158"/>
    <mergeCell ref="A160:B160"/>
    <mergeCell ref="A162:B162"/>
    <mergeCell ref="A190:E190"/>
    <mergeCell ref="A178:B178"/>
    <mergeCell ref="A180:B180"/>
    <mergeCell ref="A182:B182"/>
    <mergeCell ref="A183:A187"/>
    <mergeCell ref="A145:B145"/>
    <mergeCell ref="A147:B147"/>
    <mergeCell ref="A149:B149"/>
    <mergeCell ref="A151:B151"/>
    <mergeCell ref="A153:B153"/>
    <mergeCell ref="A165:B165"/>
    <mergeCell ref="A154:A155"/>
    <mergeCell ref="A65:E65"/>
    <mergeCell ref="A128:E128"/>
    <mergeCell ref="A129:B130"/>
    <mergeCell ref="D129:E189"/>
    <mergeCell ref="A131:B131"/>
    <mergeCell ref="A132:B132"/>
    <mergeCell ref="A133:A139"/>
    <mergeCell ref="A140:B140"/>
    <mergeCell ref="A141:A142"/>
    <mergeCell ref="A143:B143"/>
  </mergeCells>
  <printOptions/>
  <pageMargins left="0.7874015748031497" right="0.7874015748031497" top="0.7874015748031497" bottom="0.7874015748031497" header="0.5118110236220472" footer="0.5118110236220472"/>
  <pageSetup firstPageNumber="198" useFirstPageNumber="1" horizontalDpi="240" verticalDpi="240" orientation="portrait" paperSize="9" scale="88" r:id="rId1"/>
  <headerFooter alignWithMargins="0">
    <oddFooter>&amp;C&amp;12&amp;P</oddFooter>
  </headerFooter>
  <rowBreaks count="2" manualBreakCount="2">
    <brk id="64" max="4" man="1"/>
    <brk id="1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2008-01-11T08:32:31Z</cp:lastPrinted>
  <dcterms:created xsi:type="dcterms:W3CDTF">2000-06-28T06:42:19Z</dcterms:created>
  <dcterms:modified xsi:type="dcterms:W3CDTF">2008-03-13T07:53:15Z</dcterms:modified>
  <cp:category/>
  <cp:version/>
  <cp:contentType/>
  <cp:contentStatus/>
</cp:coreProperties>
</file>