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<sst xmlns="http://schemas.openxmlformats.org/spreadsheetml/2006/main" count="87" uniqueCount="30">
  <si>
    <t>決算額</t>
  </si>
  <si>
    <t>款　　項　／　年　　度</t>
  </si>
  <si>
    <t>（単位：円）</t>
  </si>
  <si>
    <t>総　　　　　　　　　　額</t>
  </si>
  <si>
    <t>県支出金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</si>
  <si>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</si>
  <si>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</si>
  <si>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</si>
  <si>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</si>
  <si>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</si>
  <si>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</si>
  <si>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</si>
  <si>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</si>
  <si>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当初予算</t>
  </si>
  <si>
    <t>最終予算</t>
  </si>
  <si>
    <t>支払基金交付金</t>
  </si>
  <si>
    <t>国庫支出金</t>
  </si>
  <si>
    <t>国庫負担金</t>
  </si>
  <si>
    <t>国庫補助金</t>
  </si>
  <si>
    <t>県負担金</t>
  </si>
  <si>
    <t>総務管理費</t>
  </si>
  <si>
    <t>医療諸費</t>
  </si>
  <si>
    <t>繰上充用金</t>
  </si>
  <si>
    <t>老人保健事業</t>
  </si>
  <si>
    <t>平成17年度</t>
  </si>
  <si>
    <t>平成18年度</t>
  </si>
  <si>
    <t>平成19年度</t>
  </si>
  <si>
    <t>繰上充用金</t>
  </si>
  <si>
    <t>⑤ 老人保健事業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</si>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</sst>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vertical="center"/>
      <protection locked="0"/>
    </xf>
    <xf numFmtId="177" fontId="2" fillId="0" borderId="14" xfId="0" applyNumberFormat="1" applyFont="1" applyBorder="1" applyAlignment="1" applyProtection="1">
      <alignment vertical="center"/>
      <protection/>
    </xf>
    <xf numFmtId="177" fontId="2" fillId="0" borderId="11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4.625" style="1" customWidth="1"/>
    <col min="2" max="2" width="23.625" style="1" customWidth="1"/>
    <col min="3" max="5" width="15.625" style="1" customWidth="1"/>
    <col min="6" max="16384" width="9.00390625" style="1" customWidth="1"/>
  </cols>
  <sheetData>
    <row r="1" spans="1:5" ht="14.25">
      <c r="A1" s="30" t="s">
        <v>28</v>
      </c>
      <c r="B1" s="31"/>
      <c r="C1" s="27"/>
      <c r="D1" s="27"/>
      <c r="E1" s="8" t="s">
        <v>2</v>
      </c>
    </row>
    <row r="2" spans="1:5" ht="14.25">
      <c r="A2" s="20" t="s">
        <v>23</v>
      </c>
      <c r="B2" s="20"/>
      <c r="C2" s="20"/>
      <c r="D2" s="20"/>
      <c r="E2" s="20"/>
    </row>
    <row r="3" spans="1:5" ht="14.25">
      <c r="A3" s="20" t="s">
        <v>1</v>
      </c>
      <c r="B3" s="20"/>
      <c r="C3" s="22" t="s">
        <v>24</v>
      </c>
      <c r="D3" s="22"/>
      <c r="E3" s="22"/>
    </row>
    <row r="4" spans="1:5" ht="15" thickBot="1">
      <c r="A4" s="21"/>
      <c r="B4" s="21"/>
      <c r="C4" s="9" t="s">
        <v>13</v>
      </c>
      <c r="D4" s="9" t="s">
        <v>14</v>
      </c>
      <c r="E4" s="9" t="s">
        <v>0</v>
      </c>
    </row>
    <row r="5" spans="1:5" ht="15" thickBot="1">
      <c r="A5" s="23" t="s">
        <v>10</v>
      </c>
      <c r="B5" s="24"/>
      <c r="C5" s="24"/>
      <c r="D5" s="24"/>
      <c r="E5" s="25"/>
    </row>
    <row r="6" spans="1:5" ht="14.25">
      <c r="A6" s="26" t="s">
        <v>3</v>
      </c>
      <c r="B6" s="26"/>
      <c r="C6" s="10">
        <v>17798695000</v>
      </c>
      <c r="D6" s="14">
        <v>19091458000</v>
      </c>
      <c r="E6" s="14">
        <v>18594250571</v>
      </c>
    </row>
    <row r="7" spans="1:5" ht="14.25">
      <c r="A7" s="19" t="s">
        <v>15</v>
      </c>
      <c r="B7" s="19"/>
      <c r="C7" s="11">
        <v>10581651000</v>
      </c>
      <c r="D7" s="12">
        <v>11192530000</v>
      </c>
      <c r="E7" s="12">
        <v>11001271000</v>
      </c>
    </row>
    <row r="8" spans="1:5" ht="14.25">
      <c r="A8" s="2"/>
      <c r="B8" s="2" t="s">
        <v>15</v>
      </c>
      <c r="C8" s="3">
        <v>10581651000</v>
      </c>
      <c r="D8" s="5">
        <v>11192530000</v>
      </c>
      <c r="E8" s="5">
        <v>11001271000</v>
      </c>
    </row>
    <row r="9" spans="1:5" ht="14.25">
      <c r="A9" s="19" t="s">
        <v>16</v>
      </c>
      <c r="B9" s="19"/>
      <c r="C9" s="11">
        <v>4733186000</v>
      </c>
      <c r="D9" s="12">
        <v>5153672000</v>
      </c>
      <c r="E9" s="12">
        <v>4945858000</v>
      </c>
    </row>
    <row r="10" spans="1:5" ht="14.25">
      <c r="A10" s="22"/>
      <c r="B10" s="2" t="s">
        <v>17</v>
      </c>
      <c r="C10" s="3">
        <v>4726056000</v>
      </c>
      <c r="D10" s="5">
        <v>5144768000</v>
      </c>
      <c r="E10" s="5">
        <v>4936954000</v>
      </c>
    </row>
    <row r="11" spans="1:5" ht="14.25">
      <c r="A11" s="22"/>
      <c r="B11" s="2" t="s">
        <v>18</v>
      </c>
      <c r="C11" s="3">
        <v>7130000</v>
      </c>
      <c r="D11" s="5">
        <v>8904000</v>
      </c>
      <c r="E11" s="5">
        <v>8904000</v>
      </c>
    </row>
    <row r="12" spans="1:5" ht="14.25">
      <c r="A12" s="19" t="s">
        <v>4</v>
      </c>
      <c r="B12" s="19"/>
      <c r="C12" s="11">
        <v>1181513000</v>
      </c>
      <c r="D12" s="12">
        <v>1283025000</v>
      </c>
      <c r="E12" s="12">
        <v>1234238499</v>
      </c>
    </row>
    <row r="13" spans="1:5" ht="14.25">
      <c r="A13" s="2"/>
      <c r="B13" s="2" t="s">
        <v>19</v>
      </c>
      <c r="C13" s="3">
        <v>1181513000</v>
      </c>
      <c r="D13" s="5">
        <v>1283025000</v>
      </c>
      <c r="E13" s="5">
        <v>1234238499</v>
      </c>
    </row>
    <row r="14" spans="1:5" ht="14.25">
      <c r="A14" s="19" t="s">
        <v>5</v>
      </c>
      <c r="B14" s="19"/>
      <c r="C14" s="11">
        <v>1262291000</v>
      </c>
      <c r="D14" s="12">
        <v>1356984000</v>
      </c>
      <c r="E14" s="12">
        <v>1297507328</v>
      </c>
    </row>
    <row r="15" spans="1:5" ht="14.25">
      <c r="A15" s="2"/>
      <c r="B15" s="2" t="s">
        <v>6</v>
      </c>
      <c r="C15" s="3">
        <v>1262291000</v>
      </c>
      <c r="D15" s="5">
        <v>1356984000</v>
      </c>
      <c r="E15" s="5">
        <v>1297507328</v>
      </c>
    </row>
    <row r="16" spans="1:5" ht="14.25">
      <c r="A16" s="19" t="s">
        <v>7</v>
      </c>
      <c r="B16" s="19"/>
      <c r="C16" s="11">
        <v>1000</v>
      </c>
      <c r="D16" s="12">
        <v>1000</v>
      </c>
      <c r="E16" s="12">
        <v>0</v>
      </c>
    </row>
    <row r="17" spans="1:5" ht="14.25">
      <c r="A17" s="2"/>
      <c r="B17" s="2" t="s">
        <v>7</v>
      </c>
      <c r="C17" s="3">
        <v>1000</v>
      </c>
      <c r="D17" s="5">
        <v>1000</v>
      </c>
      <c r="E17" s="5">
        <v>0</v>
      </c>
    </row>
    <row r="18" spans="1:5" ht="14.25">
      <c r="A18" s="19" t="s">
        <v>8</v>
      </c>
      <c r="B18" s="19"/>
      <c r="C18" s="11">
        <v>40053000</v>
      </c>
      <c r="D18" s="12">
        <v>105246000</v>
      </c>
      <c r="E18" s="12">
        <v>115375744</v>
      </c>
    </row>
    <row r="19" spans="1:5" ht="15" thickBot="1">
      <c r="A19" s="4"/>
      <c r="B19" s="4" t="s">
        <v>9</v>
      </c>
      <c r="C19" s="13">
        <v>40053000</v>
      </c>
      <c r="D19" s="15">
        <v>105246000</v>
      </c>
      <c r="E19" s="15">
        <v>115375744</v>
      </c>
    </row>
    <row r="20" spans="1:5" ht="15" thickBot="1">
      <c r="A20" s="23" t="s">
        <v>11</v>
      </c>
      <c r="B20" s="24"/>
      <c r="C20" s="24"/>
      <c r="D20" s="24"/>
      <c r="E20" s="25"/>
    </row>
    <row r="21" spans="1:5" ht="14.25">
      <c r="A21" s="37" t="s">
        <v>3</v>
      </c>
      <c r="B21" s="37"/>
      <c r="C21" s="10">
        <v>17798695000</v>
      </c>
      <c r="D21" s="10">
        <v>19091458000</v>
      </c>
      <c r="E21" s="10">
        <v>18840005085</v>
      </c>
    </row>
    <row r="22" spans="1:5" ht="14.25">
      <c r="A22" s="19" t="s">
        <v>12</v>
      </c>
      <c r="B22" s="19"/>
      <c r="C22" s="11">
        <v>87929000</v>
      </c>
      <c r="D22" s="12">
        <v>91765000</v>
      </c>
      <c r="E22" s="12">
        <v>86304954</v>
      </c>
    </row>
    <row r="23" spans="1:5" ht="14.25">
      <c r="A23" s="2"/>
      <c r="B23" s="2" t="s">
        <v>20</v>
      </c>
      <c r="C23" s="3">
        <v>87929000</v>
      </c>
      <c r="D23" s="5">
        <v>91765000</v>
      </c>
      <c r="E23" s="5">
        <v>86304954</v>
      </c>
    </row>
    <row r="24" spans="1:5" ht="14.25">
      <c r="A24" s="19" t="s">
        <v>21</v>
      </c>
      <c r="B24" s="19"/>
      <c r="C24" s="12">
        <v>17710766000</v>
      </c>
      <c r="D24" s="12">
        <v>18958463000</v>
      </c>
      <c r="E24" s="12">
        <v>18712470475</v>
      </c>
    </row>
    <row r="25" spans="1:5" ht="14.25">
      <c r="A25" s="2"/>
      <c r="B25" s="2" t="s">
        <v>21</v>
      </c>
      <c r="C25" s="5">
        <v>17710766000</v>
      </c>
      <c r="D25" s="5">
        <v>18958463000</v>
      </c>
      <c r="E25" s="5">
        <v>18712470475</v>
      </c>
    </row>
    <row r="26" spans="1:5" ht="14.25">
      <c r="A26" s="19" t="s">
        <v>22</v>
      </c>
      <c r="B26" s="19"/>
      <c r="C26" s="16" t="s">
        <v>29</v>
      </c>
      <c r="D26" s="12">
        <v>41230000</v>
      </c>
      <c r="E26" s="12">
        <v>41229656</v>
      </c>
    </row>
    <row r="27" spans="1:5" ht="14.25">
      <c r="A27" s="2"/>
      <c r="B27" s="2" t="s">
        <v>22</v>
      </c>
      <c r="C27" s="17" t="s">
        <v>29</v>
      </c>
      <c r="D27" s="5">
        <v>41230000</v>
      </c>
      <c r="E27" s="5">
        <v>41229656</v>
      </c>
    </row>
    <row r="28" spans="1:5" ht="14.25">
      <c r="A28" s="29"/>
      <c r="B28" s="29"/>
      <c r="C28" s="29"/>
      <c r="D28" s="29"/>
      <c r="E28" s="29"/>
    </row>
    <row r="29" spans="1:5" ht="14.25">
      <c r="A29" s="28"/>
      <c r="B29" s="28"/>
      <c r="C29" s="28"/>
      <c r="D29" s="28"/>
      <c r="E29" s="28"/>
    </row>
    <row r="30" spans="1:5" ht="14.25">
      <c r="A30" s="20" t="s">
        <v>23</v>
      </c>
      <c r="B30" s="20"/>
      <c r="C30" s="20"/>
      <c r="D30" s="20"/>
      <c r="E30" s="20"/>
    </row>
    <row r="31" spans="1:5" ht="14.25">
      <c r="A31" s="20" t="s">
        <v>1</v>
      </c>
      <c r="B31" s="20"/>
      <c r="C31" s="22" t="s">
        <v>25</v>
      </c>
      <c r="D31" s="22"/>
      <c r="E31" s="22"/>
    </row>
    <row r="32" spans="1:5" ht="15" thickBot="1">
      <c r="A32" s="21"/>
      <c r="B32" s="21"/>
      <c r="C32" s="9" t="s">
        <v>13</v>
      </c>
      <c r="D32" s="9" t="s">
        <v>14</v>
      </c>
      <c r="E32" s="9" t="s">
        <v>0</v>
      </c>
    </row>
    <row r="33" spans="1:5" ht="15" thickBot="1">
      <c r="A33" s="23" t="s">
        <v>10</v>
      </c>
      <c r="B33" s="24"/>
      <c r="C33" s="24"/>
      <c r="D33" s="24"/>
      <c r="E33" s="25"/>
    </row>
    <row r="34" spans="1:5" ht="14.25">
      <c r="A34" s="38" t="s">
        <v>3</v>
      </c>
      <c r="B34" s="39"/>
      <c r="C34" s="10">
        <f>SUM(C35,C37,C40,C42,C44,C46)</f>
        <v>18371582000</v>
      </c>
      <c r="D34" s="14">
        <f>SUM(D35,D37,D40,D42,D44,D46)</f>
        <v>18621845000</v>
      </c>
      <c r="E34" s="14">
        <f>SUM(E35,E37,E40,E42,E44,E46)</f>
        <v>18206327941</v>
      </c>
    </row>
    <row r="35" spans="1:5" ht="14.25">
      <c r="A35" s="32" t="s">
        <v>15</v>
      </c>
      <c r="B35" s="33"/>
      <c r="C35" s="11">
        <f>SUM(C36)</f>
        <v>10148350000</v>
      </c>
      <c r="D35" s="12">
        <f>SUM(D36)</f>
        <v>10148350000</v>
      </c>
      <c r="E35" s="12">
        <f>SUM(E36)</f>
        <v>10062587000</v>
      </c>
    </row>
    <row r="36" spans="1:5" ht="14.25">
      <c r="A36" s="2"/>
      <c r="B36" s="2" t="s">
        <v>15</v>
      </c>
      <c r="C36" s="3">
        <v>10148350000</v>
      </c>
      <c r="D36" s="5">
        <v>10148350000</v>
      </c>
      <c r="E36" s="5">
        <v>10062587000</v>
      </c>
    </row>
    <row r="37" spans="1:5" ht="14.25">
      <c r="A37" s="32" t="s">
        <v>16</v>
      </c>
      <c r="B37" s="33"/>
      <c r="C37" s="11">
        <f>SUM(C38:C39)</f>
        <v>5405241000</v>
      </c>
      <c r="D37" s="12">
        <f>SUM(D38:D39)</f>
        <v>5405241000</v>
      </c>
      <c r="E37" s="12">
        <f>SUM(E38:E39)</f>
        <v>5147408933</v>
      </c>
    </row>
    <row r="38" spans="1:5" ht="14.25">
      <c r="A38" s="34"/>
      <c r="B38" s="2" t="s">
        <v>17</v>
      </c>
      <c r="C38" s="3">
        <v>5396405000</v>
      </c>
      <c r="D38" s="5">
        <v>5396405000</v>
      </c>
      <c r="E38" s="5">
        <v>5136864933</v>
      </c>
    </row>
    <row r="39" spans="1:5" ht="14.25">
      <c r="A39" s="26"/>
      <c r="B39" s="6" t="s">
        <v>18</v>
      </c>
      <c r="C39" s="3">
        <v>8836000</v>
      </c>
      <c r="D39" s="5">
        <v>8836000</v>
      </c>
      <c r="E39" s="5">
        <v>10544000</v>
      </c>
    </row>
    <row r="40" spans="1:5" ht="14.25">
      <c r="A40" s="32" t="s">
        <v>4</v>
      </c>
      <c r="B40" s="33"/>
      <c r="C40" s="11">
        <f>SUM(C41)</f>
        <v>1349100000</v>
      </c>
      <c r="D40" s="12">
        <f>SUM(D41)</f>
        <v>1349100000</v>
      </c>
      <c r="E40" s="12">
        <f>SUM(E41)</f>
        <v>1324684965</v>
      </c>
    </row>
    <row r="41" spans="1:5" ht="14.25">
      <c r="A41" s="2"/>
      <c r="B41" s="6" t="s">
        <v>19</v>
      </c>
      <c r="C41" s="3">
        <v>1349100000</v>
      </c>
      <c r="D41" s="5">
        <v>1349100000</v>
      </c>
      <c r="E41" s="5">
        <v>1324684965</v>
      </c>
    </row>
    <row r="42" spans="1:5" ht="14.25">
      <c r="A42" s="32" t="s">
        <v>5</v>
      </c>
      <c r="B42" s="33"/>
      <c r="C42" s="11">
        <f>SUM(C43)</f>
        <v>1426861000</v>
      </c>
      <c r="D42" s="12">
        <f>SUM(D43)</f>
        <v>1431369000</v>
      </c>
      <c r="E42" s="12">
        <f>SUM(E43)</f>
        <v>1385697730</v>
      </c>
    </row>
    <row r="43" spans="1:5" ht="14.25">
      <c r="A43" s="2"/>
      <c r="B43" s="6" t="s">
        <v>6</v>
      </c>
      <c r="C43" s="3">
        <v>1426861000</v>
      </c>
      <c r="D43" s="5">
        <v>1431369000</v>
      </c>
      <c r="E43" s="5">
        <v>1385697730</v>
      </c>
    </row>
    <row r="44" spans="1:5" ht="14.25">
      <c r="A44" s="32" t="s">
        <v>7</v>
      </c>
      <c r="B44" s="33"/>
      <c r="C44" s="11">
        <f>SUM(C45)</f>
        <v>1000</v>
      </c>
      <c r="D44" s="12">
        <f>SUM(D45)</f>
        <v>1000</v>
      </c>
      <c r="E44" s="12">
        <f>SUM(E45)</f>
        <v>0</v>
      </c>
    </row>
    <row r="45" spans="1:5" ht="14.25">
      <c r="A45" s="2"/>
      <c r="B45" s="6" t="s">
        <v>7</v>
      </c>
      <c r="C45" s="3">
        <v>1000</v>
      </c>
      <c r="D45" s="5">
        <v>1000</v>
      </c>
      <c r="E45" s="5">
        <v>0</v>
      </c>
    </row>
    <row r="46" spans="1:5" ht="14.25">
      <c r="A46" s="32" t="s">
        <v>8</v>
      </c>
      <c r="B46" s="33"/>
      <c r="C46" s="11">
        <f>SUM(C47)</f>
        <v>42029000</v>
      </c>
      <c r="D46" s="12">
        <f>SUM(D47)</f>
        <v>287784000</v>
      </c>
      <c r="E46" s="12">
        <f>SUM(E47)</f>
        <v>285949313</v>
      </c>
    </row>
    <row r="47" spans="1:5" ht="15" thickBot="1">
      <c r="A47" s="7"/>
      <c r="B47" s="7" t="s">
        <v>9</v>
      </c>
      <c r="C47" s="3">
        <v>42029000</v>
      </c>
      <c r="D47" s="15">
        <v>287784000</v>
      </c>
      <c r="E47" s="15">
        <v>285949313</v>
      </c>
    </row>
    <row r="48" spans="1:5" ht="15" thickBot="1">
      <c r="A48" s="23" t="s">
        <v>11</v>
      </c>
      <c r="B48" s="24"/>
      <c r="C48" s="24"/>
      <c r="D48" s="24"/>
      <c r="E48" s="25"/>
    </row>
    <row r="49" spans="1:5" ht="14.25">
      <c r="A49" s="37" t="s">
        <v>3</v>
      </c>
      <c r="B49" s="37"/>
      <c r="C49" s="10">
        <f>SUM(C50,C52,C54)</f>
        <v>18371582000</v>
      </c>
      <c r="D49" s="10">
        <f>SUM(D50,D52,D54)</f>
        <v>18621845000</v>
      </c>
      <c r="E49" s="10">
        <f>SUM(E50,E52,E54)</f>
        <v>18342683466</v>
      </c>
    </row>
    <row r="50" spans="1:5" ht="14.25">
      <c r="A50" s="19" t="s">
        <v>12</v>
      </c>
      <c r="B50" s="19"/>
      <c r="C50" s="11">
        <f>SUM(C51)</f>
        <v>86622000</v>
      </c>
      <c r="D50" s="12">
        <f>SUM(D51)</f>
        <v>91130000</v>
      </c>
      <c r="E50" s="12">
        <f>SUM(E51)</f>
        <v>79716823</v>
      </c>
    </row>
    <row r="51" spans="1:5" ht="14.25">
      <c r="A51" s="2"/>
      <c r="B51" s="2" t="s">
        <v>20</v>
      </c>
      <c r="C51" s="3">
        <v>86622000</v>
      </c>
      <c r="D51" s="5">
        <v>91130000</v>
      </c>
      <c r="E51" s="5">
        <v>79716823</v>
      </c>
    </row>
    <row r="52" spans="1:5" ht="14.25">
      <c r="A52" s="19" t="s">
        <v>21</v>
      </c>
      <c r="B52" s="19"/>
      <c r="C52" s="12">
        <f>SUM(C53)</f>
        <v>18284960000</v>
      </c>
      <c r="D52" s="12">
        <f>SUM(D53)</f>
        <v>18284960000</v>
      </c>
      <c r="E52" s="12">
        <f>SUM(E53)</f>
        <v>18017212129</v>
      </c>
    </row>
    <row r="53" spans="1:5" ht="14.25">
      <c r="A53" s="2"/>
      <c r="B53" s="2" t="s">
        <v>21</v>
      </c>
      <c r="C53" s="5">
        <v>18284960000</v>
      </c>
      <c r="D53" s="5">
        <v>18284960000</v>
      </c>
      <c r="E53" s="5">
        <v>18017212129</v>
      </c>
    </row>
    <row r="54" spans="1:5" ht="14.25">
      <c r="A54" s="19" t="s">
        <v>27</v>
      </c>
      <c r="B54" s="19"/>
      <c r="C54" s="5">
        <f>SUM(C55)</f>
        <v>0</v>
      </c>
      <c r="D54" s="5">
        <f>SUM(D55)</f>
        <v>245755000</v>
      </c>
      <c r="E54" s="5">
        <f>SUM(E55)</f>
        <v>245754514</v>
      </c>
    </row>
    <row r="55" spans="1:5" ht="14.25">
      <c r="A55" s="2"/>
      <c r="B55" s="2" t="s">
        <v>27</v>
      </c>
      <c r="C55" s="5">
        <v>0</v>
      </c>
      <c r="D55" s="5">
        <v>245755000</v>
      </c>
      <c r="E55" s="5">
        <v>245754514</v>
      </c>
    </row>
    <row r="56" spans="1:5" ht="14.25">
      <c r="A56" s="50"/>
      <c r="B56" s="50"/>
      <c r="C56" s="50"/>
      <c r="D56" s="50"/>
      <c r="E56" s="50"/>
    </row>
    <row r="57" spans="1:5" ht="14.25">
      <c r="A57" s="28"/>
      <c r="B57" s="28"/>
      <c r="C57" s="28"/>
      <c r="D57" s="28"/>
      <c r="E57" s="28"/>
    </row>
    <row r="58" spans="1:5" ht="14.25">
      <c r="A58" s="40" t="s">
        <v>23</v>
      </c>
      <c r="B58" s="41"/>
      <c r="C58" s="42"/>
      <c r="D58" s="28"/>
      <c r="E58" s="28"/>
    </row>
    <row r="59" spans="1:5" ht="14.25">
      <c r="A59" s="43" t="s">
        <v>1</v>
      </c>
      <c r="B59" s="44"/>
      <c r="C59" s="18" t="s">
        <v>26</v>
      </c>
      <c r="D59" s="28"/>
      <c r="E59" s="28"/>
    </row>
    <row r="60" spans="1:5" ht="15" thickBot="1">
      <c r="A60" s="45"/>
      <c r="B60" s="46"/>
      <c r="C60" s="9" t="s">
        <v>13</v>
      </c>
      <c r="D60" s="28"/>
      <c r="E60" s="28"/>
    </row>
    <row r="61" spans="1:5" ht="15" thickBot="1">
      <c r="A61" s="47" t="s">
        <v>10</v>
      </c>
      <c r="B61" s="48"/>
      <c r="C61" s="49"/>
      <c r="D61" s="28"/>
      <c r="E61" s="28"/>
    </row>
    <row r="62" spans="1:5" ht="14.25">
      <c r="A62" s="38" t="s">
        <v>3</v>
      </c>
      <c r="B62" s="39"/>
      <c r="C62" s="10">
        <f>SUM(C63,C65,C68,C70,C72,C74)</f>
        <v>17986477000</v>
      </c>
      <c r="D62" s="28"/>
      <c r="E62" s="28"/>
    </row>
    <row r="63" spans="1:5" ht="14.25">
      <c r="A63" s="32" t="s">
        <v>15</v>
      </c>
      <c r="B63" s="33"/>
      <c r="C63" s="11">
        <f>SUM(C64)</f>
        <v>9690771000</v>
      </c>
      <c r="D63" s="28"/>
      <c r="E63" s="28"/>
    </row>
    <row r="64" spans="1:5" ht="14.25">
      <c r="A64" s="2"/>
      <c r="B64" s="2" t="s">
        <v>15</v>
      </c>
      <c r="C64" s="3">
        <v>9690771000</v>
      </c>
      <c r="D64" s="28"/>
      <c r="E64" s="28"/>
    </row>
    <row r="65" spans="1:5" ht="14.25">
      <c r="A65" s="32" t="s">
        <v>16</v>
      </c>
      <c r="B65" s="33"/>
      <c r="C65" s="11">
        <f>SUM(C66:C67)</f>
        <v>5455485000</v>
      </c>
      <c r="D65" s="28"/>
      <c r="E65" s="28"/>
    </row>
    <row r="66" spans="1:5" ht="14.25">
      <c r="A66" s="34"/>
      <c r="B66" s="2" t="s">
        <v>17</v>
      </c>
      <c r="C66" s="3">
        <v>5447004000</v>
      </c>
      <c r="D66" s="28"/>
      <c r="E66" s="28"/>
    </row>
    <row r="67" spans="1:5" ht="14.25">
      <c r="A67" s="26"/>
      <c r="B67" s="6" t="s">
        <v>18</v>
      </c>
      <c r="C67" s="3">
        <v>8481000</v>
      </c>
      <c r="D67" s="28"/>
      <c r="E67" s="28"/>
    </row>
    <row r="68" spans="1:5" ht="14.25">
      <c r="A68" s="32" t="s">
        <v>4</v>
      </c>
      <c r="B68" s="33"/>
      <c r="C68" s="11">
        <f>SUM(C69)</f>
        <v>1361750000</v>
      </c>
      <c r="D68" s="28"/>
      <c r="E68" s="28"/>
    </row>
    <row r="69" spans="1:5" ht="14.25">
      <c r="A69" s="2"/>
      <c r="B69" s="6" t="s">
        <v>19</v>
      </c>
      <c r="C69" s="3">
        <v>1361750000</v>
      </c>
      <c r="D69" s="28"/>
      <c r="E69" s="28"/>
    </row>
    <row r="70" spans="1:5" ht="14.25">
      <c r="A70" s="32" t="s">
        <v>5</v>
      </c>
      <c r="B70" s="33"/>
      <c r="C70" s="11">
        <f>SUM(C71)</f>
        <v>1431440000</v>
      </c>
      <c r="D70" s="28"/>
      <c r="E70" s="28"/>
    </row>
    <row r="71" spans="1:5" ht="14.25">
      <c r="A71" s="2"/>
      <c r="B71" s="6" t="s">
        <v>6</v>
      </c>
      <c r="C71" s="3">
        <v>1431440000</v>
      </c>
      <c r="D71" s="28"/>
      <c r="E71" s="28"/>
    </row>
    <row r="72" spans="1:5" ht="14.25">
      <c r="A72" s="32" t="s">
        <v>7</v>
      </c>
      <c r="B72" s="33"/>
      <c r="C72" s="11">
        <f>SUM(C73)</f>
        <v>1000</v>
      </c>
      <c r="D72" s="28"/>
      <c r="E72" s="28"/>
    </row>
    <row r="73" spans="1:5" ht="14.25">
      <c r="A73" s="2"/>
      <c r="B73" s="6" t="s">
        <v>7</v>
      </c>
      <c r="C73" s="3">
        <v>1000</v>
      </c>
      <c r="D73" s="28"/>
      <c r="E73" s="28"/>
    </row>
    <row r="74" spans="1:5" ht="14.25">
      <c r="A74" s="32" t="s">
        <v>8</v>
      </c>
      <c r="B74" s="33"/>
      <c r="C74" s="11">
        <f>SUM(C75)</f>
        <v>47030000</v>
      </c>
      <c r="D74" s="28"/>
      <c r="E74" s="28"/>
    </row>
    <row r="75" spans="1:5" ht="15" thickBot="1">
      <c r="A75" s="7"/>
      <c r="B75" s="7" t="s">
        <v>9</v>
      </c>
      <c r="C75" s="3">
        <v>47030000</v>
      </c>
      <c r="D75" s="28"/>
      <c r="E75" s="28"/>
    </row>
    <row r="76" spans="1:5" ht="15" thickBot="1">
      <c r="A76" s="47" t="s">
        <v>11</v>
      </c>
      <c r="B76" s="48"/>
      <c r="C76" s="49"/>
      <c r="D76" s="28"/>
      <c r="E76" s="28"/>
    </row>
    <row r="77" spans="1:5" ht="14.25">
      <c r="A77" s="35" t="s">
        <v>3</v>
      </c>
      <c r="B77" s="36"/>
      <c r="C77" s="10">
        <f>SUM(C78,C80)</f>
        <v>17986477000</v>
      </c>
      <c r="D77" s="28"/>
      <c r="E77" s="28"/>
    </row>
    <row r="78" spans="1:5" ht="14.25">
      <c r="A78" s="32" t="s">
        <v>12</v>
      </c>
      <c r="B78" s="33"/>
      <c r="C78" s="11">
        <f>SUM(C79)</f>
        <v>78200000</v>
      </c>
      <c r="D78" s="28"/>
      <c r="E78" s="28"/>
    </row>
    <row r="79" spans="1:5" ht="14.25">
      <c r="A79" s="2"/>
      <c r="B79" s="2" t="s">
        <v>20</v>
      </c>
      <c r="C79" s="3">
        <v>78200000</v>
      </c>
      <c r="D79" s="28"/>
      <c r="E79" s="28"/>
    </row>
    <row r="80" spans="1:5" ht="14.25">
      <c r="A80" s="32" t="s">
        <v>21</v>
      </c>
      <c r="B80" s="33"/>
      <c r="C80" s="12">
        <f>SUM(C81)</f>
        <v>17908277000</v>
      </c>
      <c r="D80" s="28"/>
      <c r="E80" s="28"/>
    </row>
    <row r="81" spans="1:5" ht="14.25">
      <c r="A81" s="2"/>
      <c r="B81" s="2" t="s">
        <v>21</v>
      </c>
      <c r="C81" s="5">
        <v>17908277000</v>
      </c>
      <c r="D81" s="28"/>
      <c r="E81" s="28"/>
    </row>
  </sheetData>
  <sheetProtection sheet="1" formatCells="0" formatColumns="0" formatRows="0" insertColumns="0" insertRows="0"/>
  <mergeCells count="56">
    <mergeCell ref="A33:E33"/>
    <mergeCell ref="C31:E31"/>
    <mergeCell ref="A30:E30"/>
    <mergeCell ref="A46:B46"/>
    <mergeCell ref="A80:B80"/>
    <mergeCell ref="A56:E56"/>
    <mergeCell ref="A70:B70"/>
    <mergeCell ref="A72:B72"/>
    <mergeCell ref="A74:B74"/>
    <mergeCell ref="A76:C76"/>
    <mergeCell ref="A57:E57"/>
    <mergeCell ref="A58:C58"/>
    <mergeCell ref="D58:E81"/>
    <mergeCell ref="A59:B60"/>
    <mergeCell ref="A61:C61"/>
    <mergeCell ref="A62:B62"/>
    <mergeCell ref="A63:B63"/>
    <mergeCell ref="A65:B65"/>
    <mergeCell ref="A66:A67"/>
    <mergeCell ref="A68:B68"/>
    <mergeCell ref="A77:B77"/>
    <mergeCell ref="A78:B78"/>
    <mergeCell ref="A22:B22"/>
    <mergeCell ref="A18:B18"/>
    <mergeCell ref="A21:B21"/>
    <mergeCell ref="A20:E20"/>
    <mergeCell ref="A52:B52"/>
    <mergeCell ref="A34:B34"/>
    <mergeCell ref="A49:B49"/>
    <mergeCell ref="A35:B35"/>
    <mergeCell ref="A37:B37"/>
    <mergeCell ref="A40:B40"/>
    <mergeCell ref="A42:B42"/>
    <mergeCell ref="A38:A39"/>
    <mergeCell ref="A44:B44"/>
    <mergeCell ref="A48:E48"/>
    <mergeCell ref="C1:D1"/>
    <mergeCell ref="A29:E29"/>
    <mergeCell ref="A28:E28"/>
    <mergeCell ref="A50:B50"/>
    <mergeCell ref="A7:B7"/>
    <mergeCell ref="A9:B9"/>
    <mergeCell ref="A16:B16"/>
    <mergeCell ref="A1:B1"/>
    <mergeCell ref="A12:B12"/>
    <mergeCell ref="A14:B14"/>
    <mergeCell ref="A54:B54"/>
    <mergeCell ref="A2:E2"/>
    <mergeCell ref="A31:B32"/>
    <mergeCell ref="C3:E3"/>
    <mergeCell ref="A5:E5"/>
    <mergeCell ref="A24:B24"/>
    <mergeCell ref="A26:B26"/>
    <mergeCell ref="A10:A11"/>
    <mergeCell ref="A3:B4"/>
    <mergeCell ref="A6:B6"/>
  </mergeCells>
  <printOptions/>
  <pageMargins left="0.7874015748031497" right="0.7874015748031497" top="0.7874015748031497" bottom="0.7874015748031497" header="0.5118110236220472" footer="0.5118110236220472"/>
  <pageSetup firstPageNumber="211" useFirstPageNumber="1" horizontalDpi="300" verticalDpi="300" orientation="portrait" paperSize="9" scale="95" r:id="rId1"/>
  <headerFooter alignWithMargins="0">
    <oddFooter>&amp;C&amp;12&amp;P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2008-01-21T05:21:24Z</cp:lastPrinted>
  <dcterms:created xsi:type="dcterms:W3CDTF">2000-06-28T06:42:19Z</dcterms:created>
  <dcterms:modified xsi:type="dcterms:W3CDTF">2008-03-13T07:54:33Z</dcterms:modified>
  <cp:category/>
  <cp:version/>
  <cp:contentType/>
  <cp:contentStatus/>
</cp:coreProperties>
</file>