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'Sheet1'!$A$1:$E$168</definedName>
  </definedNames>
  <calcPr fullCalcOnLoad="1"/>
</workbook>
</file>

<file path=xl/sharedStrings.xml><?xml version="1.0" encoding="utf-8"?>
<sst xmlns="http://schemas.openxmlformats.org/spreadsheetml/2006/main" count="182" uniqueCount="64">
  <si>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</si>
  <si>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</si>
  <si>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</si>
  <si>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</si>
  <si>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</si>
  <si>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</si>
  <si>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国庫支出金</t>
  </si>
  <si>
    <t>国庫負担金</t>
  </si>
  <si>
    <t>国庫補助金</t>
  </si>
  <si>
    <t>県支出金</t>
  </si>
  <si>
    <t>財産収入</t>
  </si>
  <si>
    <t>財産運用収入</t>
  </si>
  <si>
    <t>繰入金</t>
  </si>
  <si>
    <t>繰越金</t>
  </si>
  <si>
    <t>諸収入</t>
  </si>
  <si>
    <t>延滞金加算金及び過料</t>
  </si>
  <si>
    <t>雑入</t>
  </si>
  <si>
    <t>歳　　　　　　　　　　　　　　　入</t>
  </si>
  <si>
    <t>総務費</t>
  </si>
  <si>
    <t>総務管理費</t>
  </si>
  <si>
    <t>徴収費</t>
  </si>
  <si>
    <t>保険給付費</t>
  </si>
  <si>
    <t>諸支出金</t>
  </si>
  <si>
    <t>償還金及び還付加算金</t>
  </si>
  <si>
    <t>当初予算</t>
  </si>
  <si>
    <t>最終予算</t>
  </si>
  <si>
    <t>歳　　　　　　　　　　　　　　　出</t>
  </si>
  <si>
    <t>基金繰入金</t>
  </si>
  <si>
    <t>県負担金</t>
  </si>
  <si>
    <t>介護保険事業</t>
  </si>
  <si>
    <t>保険料</t>
  </si>
  <si>
    <t>介護保険料</t>
  </si>
  <si>
    <t>支払基金交付金</t>
  </si>
  <si>
    <t>一般会計繰入金</t>
  </si>
  <si>
    <t>介護認定審査会費</t>
  </si>
  <si>
    <t>趣旨普及費</t>
  </si>
  <si>
    <t>市民運営協議会費</t>
  </si>
  <si>
    <t>介護サービス等諸費</t>
  </si>
  <si>
    <t>支援サービス等諸費</t>
  </si>
  <si>
    <t>その他諸費</t>
  </si>
  <si>
    <t>高額介護サービス等費</t>
  </si>
  <si>
    <t>財政安定化基金拠出金</t>
  </si>
  <si>
    <t>基金積立金</t>
  </si>
  <si>
    <t>平成17年度</t>
  </si>
  <si>
    <t>⑦ 介護保険事業</t>
  </si>
  <si>
    <t>平成18年度</t>
  </si>
  <si>
    <t>（事業勘定）</t>
  </si>
  <si>
    <t>（サービス事業勘定）</t>
  </si>
  <si>
    <t>特定入所者介護サービス等費</t>
  </si>
  <si>
    <t>公債費</t>
  </si>
  <si>
    <t>財政安定化基金償還金</t>
  </si>
  <si>
    <t>介護等サービス費</t>
  </si>
  <si>
    <t>居宅介護等サービス費</t>
  </si>
  <si>
    <t>歳　　　　　　　　　　　　　　　出</t>
  </si>
  <si>
    <t>一般会計繰出金</t>
  </si>
  <si>
    <t>県補助金</t>
  </si>
  <si>
    <t>地域支援事業費</t>
  </si>
  <si>
    <t>介護予防事業費</t>
  </si>
  <si>
    <t>包括的支援等事業費</t>
  </si>
  <si>
    <t>任意事業費</t>
  </si>
  <si>
    <t>介護予防サービス等諸費</t>
  </si>
  <si>
    <t>特定入所者介護サービス諸費</t>
  </si>
  <si>
    <t>平成19年度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</si>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</sst>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177" fontId="2" fillId="0" borderId="14" xfId="0" applyNumberFormat="1" applyFont="1" applyBorder="1" applyAlignment="1" applyProtection="1">
      <alignment vertical="center"/>
      <protection locked="0"/>
    </xf>
    <xf numFmtId="177" fontId="2" fillId="0" borderId="1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4.625" style="19" customWidth="1"/>
    <col min="2" max="2" width="23.625" style="19" customWidth="1"/>
    <col min="3" max="5" width="15.625" style="19" customWidth="1"/>
    <col min="6" max="16384" width="9.00390625" style="19" customWidth="1"/>
  </cols>
  <sheetData>
    <row r="1" spans="1:5" ht="14.25">
      <c r="A1" s="41" t="s">
        <v>44</v>
      </c>
      <c r="B1" s="42"/>
      <c r="C1" s="43"/>
      <c r="D1" s="43"/>
      <c r="E1" s="7" t="s">
        <v>2</v>
      </c>
    </row>
    <row r="2" spans="1:5" ht="14.25">
      <c r="A2" s="37" t="s">
        <v>29</v>
      </c>
      <c r="B2" s="37"/>
      <c r="C2" s="37"/>
      <c r="D2" s="37"/>
      <c r="E2" s="37"/>
    </row>
    <row r="3" spans="1:5" ht="14.25">
      <c r="A3" s="37" t="s">
        <v>1</v>
      </c>
      <c r="B3" s="37"/>
      <c r="C3" s="35" t="s">
        <v>43</v>
      </c>
      <c r="D3" s="35"/>
      <c r="E3" s="35"/>
    </row>
    <row r="4" spans="1:5" ht="14.25">
      <c r="A4" s="38"/>
      <c r="B4" s="38"/>
      <c r="C4" s="8" t="s">
        <v>24</v>
      </c>
      <c r="D4" s="8" t="s">
        <v>25</v>
      </c>
      <c r="E4" s="8" t="s">
        <v>0</v>
      </c>
    </row>
    <row r="5" spans="1:5" ht="15" thickBot="1">
      <c r="A5" s="45" t="s">
        <v>46</v>
      </c>
      <c r="B5" s="46"/>
      <c r="C5" s="46"/>
      <c r="D5" s="46"/>
      <c r="E5" s="47"/>
    </row>
    <row r="6" spans="1:5" ht="15" thickBot="1">
      <c r="A6" s="48" t="s">
        <v>17</v>
      </c>
      <c r="B6" s="49"/>
      <c r="C6" s="49"/>
      <c r="D6" s="49"/>
      <c r="E6" s="50"/>
    </row>
    <row r="7" spans="1:5" ht="14.25">
      <c r="A7" s="51" t="s">
        <v>3</v>
      </c>
      <c r="B7" s="51"/>
      <c r="C7" s="10">
        <v>10402823000</v>
      </c>
      <c r="D7" s="13">
        <v>10555901000</v>
      </c>
      <c r="E7" s="13">
        <v>10151434244</v>
      </c>
    </row>
    <row r="8" spans="1:5" ht="14.25">
      <c r="A8" s="52" t="s">
        <v>30</v>
      </c>
      <c r="B8" s="52"/>
      <c r="C8" s="11">
        <v>1526184000</v>
      </c>
      <c r="D8" s="14">
        <v>1535487000</v>
      </c>
      <c r="E8" s="14">
        <v>1520696661</v>
      </c>
    </row>
    <row r="9" spans="1:5" ht="14.25">
      <c r="A9" s="4"/>
      <c r="B9" s="4" t="s">
        <v>31</v>
      </c>
      <c r="C9" s="3">
        <v>1526184000</v>
      </c>
      <c r="D9" s="15">
        <v>1535487000</v>
      </c>
      <c r="E9" s="15">
        <v>1520696661</v>
      </c>
    </row>
    <row r="10" spans="1:5" ht="14.25">
      <c r="A10" s="52" t="s">
        <v>4</v>
      </c>
      <c r="B10" s="52"/>
      <c r="C10" s="11">
        <v>670000</v>
      </c>
      <c r="D10" s="14">
        <v>670000</v>
      </c>
      <c r="E10" s="14">
        <v>921500</v>
      </c>
    </row>
    <row r="11" spans="1:5" ht="14.25">
      <c r="A11" s="4"/>
      <c r="B11" s="4" t="s">
        <v>5</v>
      </c>
      <c r="C11" s="3">
        <v>670000</v>
      </c>
      <c r="D11" s="15">
        <v>670000</v>
      </c>
      <c r="E11" s="15">
        <v>921500</v>
      </c>
    </row>
    <row r="12" spans="1:5" ht="14.25">
      <c r="A12" s="52" t="s">
        <v>6</v>
      </c>
      <c r="B12" s="52"/>
      <c r="C12" s="11">
        <v>2576604000</v>
      </c>
      <c r="D12" s="14">
        <v>2568361000</v>
      </c>
      <c r="E12" s="14">
        <v>2575167774</v>
      </c>
    </row>
    <row r="13" spans="1:5" ht="14.25">
      <c r="A13" s="52"/>
      <c r="B13" s="4" t="s">
        <v>7</v>
      </c>
      <c r="C13" s="3">
        <v>2007483000</v>
      </c>
      <c r="D13" s="15">
        <v>1988658000</v>
      </c>
      <c r="E13" s="15">
        <v>1990878622</v>
      </c>
    </row>
    <row r="14" spans="1:5" ht="14.25">
      <c r="A14" s="52"/>
      <c r="B14" s="4" t="s">
        <v>8</v>
      </c>
      <c r="C14" s="3">
        <v>569121000</v>
      </c>
      <c r="D14" s="15">
        <v>579703000</v>
      </c>
      <c r="E14" s="15">
        <v>584289152</v>
      </c>
    </row>
    <row r="15" spans="1:5" ht="14.25">
      <c r="A15" s="52" t="s">
        <v>32</v>
      </c>
      <c r="B15" s="52"/>
      <c r="C15" s="11">
        <v>3211971000</v>
      </c>
      <c r="D15" s="14">
        <v>3102886000</v>
      </c>
      <c r="E15" s="14">
        <v>3102886000</v>
      </c>
    </row>
    <row r="16" spans="1:5" ht="14.25">
      <c r="A16" s="4"/>
      <c r="B16" s="4" t="s">
        <v>32</v>
      </c>
      <c r="C16" s="3">
        <v>3211971000</v>
      </c>
      <c r="D16" s="15">
        <v>3102886000</v>
      </c>
      <c r="E16" s="15">
        <v>3102886000</v>
      </c>
    </row>
    <row r="17" spans="1:5" ht="14.25">
      <c r="A17" s="52" t="s">
        <v>9</v>
      </c>
      <c r="B17" s="52"/>
      <c r="C17" s="11">
        <v>1254677000</v>
      </c>
      <c r="D17" s="14">
        <v>1235625000</v>
      </c>
      <c r="E17" s="14">
        <v>1238488459</v>
      </c>
    </row>
    <row r="18" spans="1:5" ht="14.25">
      <c r="A18" s="4"/>
      <c r="B18" s="4" t="s">
        <v>28</v>
      </c>
      <c r="C18" s="3">
        <v>1254677000</v>
      </c>
      <c r="D18" s="15">
        <v>1235625000</v>
      </c>
      <c r="E18" s="15">
        <v>1238488459</v>
      </c>
    </row>
    <row r="19" spans="1:5" ht="14.25">
      <c r="A19" s="52" t="s">
        <v>10</v>
      </c>
      <c r="B19" s="52"/>
      <c r="C19" s="11">
        <v>468000</v>
      </c>
      <c r="D19" s="14">
        <v>468000</v>
      </c>
      <c r="E19" s="14">
        <v>405768</v>
      </c>
    </row>
    <row r="20" spans="1:5" ht="14.25">
      <c r="A20" s="4"/>
      <c r="B20" s="4" t="s">
        <v>11</v>
      </c>
      <c r="C20" s="3">
        <v>468000</v>
      </c>
      <c r="D20" s="15">
        <v>468000</v>
      </c>
      <c r="E20" s="15">
        <v>405768</v>
      </c>
    </row>
    <row r="21" spans="1:5" ht="14.25">
      <c r="A21" s="52" t="s">
        <v>12</v>
      </c>
      <c r="B21" s="52"/>
      <c r="C21" s="11">
        <v>1832118000</v>
      </c>
      <c r="D21" s="14">
        <v>2051950000</v>
      </c>
      <c r="E21" s="14">
        <v>1645704601</v>
      </c>
    </row>
    <row r="22" spans="1:5" ht="14.25">
      <c r="A22" s="52"/>
      <c r="B22" s="4" t="s">
        <v>33</v>
      </c>
      <c r="C22" s="3">
        <v>1596789000</v>
      </c>
      <c r="D22" s="15">
        <v>1619405000</v>
      </c>
      <c r="E22" s="15">
        <v>1520631389</v>
      </c>
    </row>
    <row r="23" spans="1:5" ht="14.25">
      <c r="A23" s="53"/>
      <c r="B23" s="4" t="s">
        <v>27</v>
      </c>
      <c r="C23" s="3">
        <v>235329000</v>
      </c>
      <c r="D23" s="15">
        <v>432545000</v>
      </c>
      <c r="E23" s="15">
        <v>125073212</v>
      </c>
    </row>
    <row r="24" spans="1:5" ht="14.25">
      <c r="A24" s="52" t="s">
        <v>13</v>
      </c>
      <c r="B24" s="52"/>
      <c r="C24" s="11">
        <v>1000</v>
      </c>
      <c r="D24" s="14">
        <v>46433000</v>
      </c>
      <c r="E24" s="14">
        <v>46431212</v>
      </c>
    </row>
    <row r="25" spans="1:5" ht="14.25">
      <c r="A25" s="4"/>
      <c r="B25" s="4" t="s">
        <v>13</v>
      </c>
      <c r="C25" s="3">
        <v>1000</v>
      </c>
      <c r="D25" s="15">
        <v>46433000</v>
      </c>
      <c r="E25" s="15">
        <v>46431212</v>
      </c>
    </row>
    <row r="26" spans="1:5" ht="14.25">
      <c r="A26" s="52" t="s">
        <v>14</v>
      </c>
      <c r="B26" s="52"/>
      <c r="C26" s="11">
        <v>130000</v>
      </c>
      <c r="D26" s="14">
        <v>14021000</v>
      </c>
      <c r="E26" s="14">
        <v>20732269</v>
      </c>
    </row>
    <row r="27" spans="1:5" ht="14.25">
      <c r="A27" s="52"/>
      <c r="B27" s="4" t="s">
        <v>15</v>
      </c>
      <c r="C27" s="3">
        <v>2000</v>
      </c>
      <c r="D27" s="15">
        <v>2000</v>
      </c>
      <c r="E27" s="15">
        <v>78400</v>
      </c>
    </row>
    <row r="28" spans="1:5" ht="15" thickBot="1">
      <c r="A28" s="27"/>
      <c r="B28" s="6" t="s">
        <v>16</v>
      </c>
      <c r="C28" s="12">
        <v>128000</v>
      </c>
      <c r="D28" s="16">
        <v>14019000</v>
      </c>
      <c r="E28" s="16">
        <v>20653869</v>
      </c>
    </row>
    <row r="29" spans="1:5" ht="15" thickBot="1">
      <c r="A29" s="48" t="s">
        <v>26</v>
      </c>
      <c r="B29" s="49"/>
      <c r="C29" s="49"/>
      <c r="D29" s="49"/>
      <c r="E29" s="50"/>
    </row>
    <row r="30" spans="1:5" ht="14.25">
      <c r="A30" s="51" t="s">
        <v>3</v>
      </c>
      <c r="B30" s="51"/>
      <c r="C30" s="10">
        <v>10402823000</v>
      </c>
      <c r="D30" s="10">
        <v>10555901000</v>
      </c>
      <c r="E30" s="10">
        <v>9973762379</v>
      </c>
    </row>
    <row r="31" spans="1:5" ht="14.25">
      <c r="A31" s="52" t="s">
        <v>18</v>
      </c>
      <c r="B31" s="52"/>
      <c r="C31" s="11">
        <v>342909000</v>
      </c>
      <c r="D31" s="11">
        <v>367789000</v>
      </c>
      <c r="E31" s="11">
        <v>344581749</v>
      </c>
    </row>
    <row r="32" spans="1:5" ht="14.25">
      <c r="A32" s="52"/>
      <c r="B32" s="4" t="s">
        <v>19</v>
      </c>
      <c r="C32" s="3">
        <v>207571000</v>
      </c>
      <c r="D32" s="15">
        <v>230158000</v>
      </c>
      <c r="E32" s="15">
        <v>225123384</v>
      </c>
    </row>
    <row r="33" spans="1:5" ht="14.25">
      <c r="A33" s="52"/>
      <c r="B33" s="4" t="s">
        <v>20</v>
      </c>
      <c r="C33" s="3">
        <v>15919000</v>
      </c>
      <c r="D33" s="15">
        <v>15919000</v>
      </c>
      <c r="E33" s="15">
        <v>15235157</v>
      </c>
    </row>
    <row r="34" spans="1:5" ht="14.25">
      <c r="A34" s="52"/>
      <c r="B34" s="4" t="s">
        <v>34</v>
      </c>
      <c r="C34" s="3">
        <v>108840000</v>
      </c>
      <c r="D34" s="15">
        <v>111133000</v>
      </c>
      <c r="E34" s="15">
        <v>99084986</v>
      </c>
    </row>
    <row r="35" spans="1:5" ht="14.25">
      <c r="A35" s="52"/>
      <c r="B35" s="4" t="s">
        <v>35</v>
      </c>
      <c r="C35" s="3">
        <v>9616000</v>
      </c>
      <c r="D35" s="15">
        <v>9616000</v>
      </c>
      <c r="E35" s="15">
        <v>4636410</v>
      </c>
    </row>
    <row r="36" spans="1:5" ht="14.25">
      <c r="A36" s="52"/>
      <c r="B36" s="4" t="s">
        <v>36</v>
      </c>
      <c r="C36" s="3">
        <v>963000</v>
      </c>
      <c r="D36" s="15">
        <v>963000</v>
      </c>
      <c r="E36" s="15">
        <v>501812</v>
      </c>
    </row>
    <row r="37" spans="1:5" ht="14.25">
      <c r="A37" s="52" t="s">
        <v>21</v>
      </c>
      <c r="B37" s="53"/>
      <c r="C37" s="11">
        <v>10037406000</v>
      </c>
      <c r="D37" s="11">
        <v>10107105000</v>
      </c>
      <c r="E37" s="11">
        <v>9550693409</v>
      </c>
    </row>
    <row r="38" spans="1:5" ht="14.25">
      <c r="A38" s="54"/>
      <c r="B38" s="4" t="s">
        <v>37</v>
      </c>
      <c r="C38" s="3">
        <v>9785931000</v>
      </c>
      <c r="D38" s="15">
        <v>9627304000</v>
      </c>
      <c r="E38" s="15">
        <v>9080389290</v>
      </c>
    </row>
    <row r="39" spans="1:5" ht="14.25">
      <c r="A39" s="55"/>
      <c r="B39" s="4" t="s">
        <v>38</v>
      </c>
      <c r="C39" s="3">
        <v>176099000</v>
      </c>
      <c r="D39" s="15">
        <v>240388000</v>
      </c>
      <c r="E39" s="15">
        <v>239001381</v>
      </c>
    </row>
    <row r="40" spans="1:5" ht="14.25">
      <c r="A40" s="55"/>
      <c r="B40" s="4" t="s">
        <v>39</v>
      </c>
      <c r="C40" s="3">
        <v>15495000</v>
      </c>
      <c r="D40" s="15">
        <v>15565000</v>
      </c>
      <c r="E40" s="15">
        <v>15460965</v>
      </c>
    </row>
    <row r="41" spans="1:5" ht="14.25">
      <c r="A41" s="55"/>
      <c r="B41" s="4" t="s">
        <v>40</v>
      </c>
      <c r="C41" s="3">
        <v>59881000</v>
      </c>
      <c r="D41" s="15">
        <v>69482000</v>
      </c>
      <c r="E41" s="15">
        <v>69462993</v>
      </c>
    </row>
    <row r="42" spans="1:5" ht="14.25">
      <c r="A42" s="56"/>
      <c r="B42" s="9" t="s">
        <v>48</v>
      </c>
      <c r="C42" s="5" t="s">
        <v>63</v>
      </c>
      <c r="D42" s="15">
        <v>154366000</v>
      </c>
      <c r="E42" s="15">
        <v>146378780</v>
      </c>
    </row>
    <row r="43" spans="1:5" ht="14.25">
      <c r="A43" s="52" t="s">
        <v>41</v>
      </c>
      <c r="B43" s="52"/>
      <c r="C43" s="11">
        <v>9334000</v>
      </c>
      <c r="D43" s="14">
        <v>9334000</v>
      </c>
      <c r="E43" s="14">
        <v>9333700</v>
      </c>
    </row>
    <row r="44" spans="1:5" ht="14.25">
      <c r="A44" s="4"/>
      <c r="B44" s="4" t="s">
        <v>41</v>
      </c>
      <c r="C44" s="3">
        <v>9334000</v>
      </c>
      <c r="D44" s="15">
        <v>9334000</v>
      </c>
      <c r="E44" s="15">
        <v>9333700</v>
      </c>
    </row>
    <row r="45" spans="1:5" ht="14.25">
      <c r="A45" s="52" t="s">
        <v>42</v>
      </c>
      <c r="B45" s="53"/>
      <c r="C45" s="11">
        <v>9217000</v>
      </c>
      <c r="D45" s="14">
        <v>9402000</v>
      </c>
      <c r="E45" s="14">
        <v>8753079</v>
      </c>
    </row>
    <row r="46" spans="1:5" ht="14.25">
      <c r="A46" s="4"/>
      <c r="B46" s="4" t="s">
        <v>42</v>
      </c>
      <c r="C46" s="3">
        <v>9217000</v>
      </c>
      <c r="D46" s="15">
        <v>9402000</v>
      </c>
      <c r="E46" s="15">
        <v>8753079</v>
      </c>
    </row>
    <row r="47" spans="1:5" ht="14.25">
      <c r="A47" s="52" t="s">
        <v>22</v>
      </c>
      <c r="B47" s="52"/>
      <c r="C47" s="11">
        <v>3957000</v>
      </c>
      <c r="D47" s="14">
        <v>50451000</v>
      </c>
      <c r="E47" s="14">
        <v>48580442</v>
      </c>
    </row>
    <row r="48" spans="1:5" ht="14.25">
      <c r="A48" s="4"/>
      <c r="B48" s="4" t="s">
        <v>23</v>
      </c>
      <c r="C48" s="3">
        <v>3957000</v>
      </c>
      <c r="D48" s="15">
        <v>50451000</v>
      </c>
      <c r="E48" s="15">
        <v>48580442</v>
      </c>
    </row>
    <row r="49" spans="1:5" ht="14.25">
      <c r="A49" s="52" t="s">
        <v>49</v>
      </c>
      <c r="B49" s="52"/>
      <c r="C49" s="17" t="s">
        <v>63</v>
      </c>
      <c r="D49" s="14">
        <v>11820000</v>
      </c>
      <c r="E49" s="14">
        <v>11820000</v>
      </c>
    </row>
    <row r="50" spans="1:5" ht="14.25">
      <c r="A50" s="4"/>
      <c r="B50" s="4" t="s">
        <v>50</v>
      </c>
      <c r="C50" s="5" t="s">
        <v>63</v>
      </c>
      <c r="D50" s="15">
        <v>11820000</v>
      </c>
      <c r="E50" s="15">
        <v>11820000</v>
      </c>
    </row>
    <row r="51" spans="1:5" ht="15" thickBot="1">
      <c r="A51" s="45" t="s">
        <v>47</v>
      </c>
      <c r="B51" s="46"/>
      <c r="C51" s="46"/>
      <c r="D51" s="46"/>
      <c r="E51" s="47"/>
    </row>
    <row r="52" spans="1:5" ht="15" thickBot="1">
      <c r="A52" s="48" t="s">
        <v>17</v>
      </c>
      <c r="B52" s="49"/>
      <c r="C52" s="49"/>
      <c r="D52" s="49"/>
      <c r="E52" s="50"/>
    </row>
    <row r="53" spans="1:5" ht="14.25">
      <c r="A53" s="51" t="s">
        <v>3</v>
      </c>
      <c r="B53" s="51"/>
      <c r="C53" s="18" t="s">
        <v>63</v>
      </c>
      <c r="D53" s="13">
        <v>1691000</v>
      </c>
      <c r="E53" s="13">
        <v>1627245</v>
      </c>
    </row>
    <row r="54" spans="1:5" ht="14.25">
      <c r="A54" s="52" t="s">
        <v>51</v>
      </c>
      <c r="B54" s="52"/>
      <c r="C54" s="17" t="s">
        <v>63</v>
      </c>
      <c r="D54" s="14">
        <v>1683000</v>
      </c>
      <c r="E54" s="14">
        <v>1619943</v>
      </c>
    </row>
    <row r="55" spans="1:5" ht="14.25">
      <c r="A55" s="4"/>
      <c r="B55" s="4" t="s">
        <v>52</v>
      </c>
      <c r="C55" s="5" t="s">
        <v>63</v>
      </c>
      <c r="D55" s="15">
        <v>1683000</v>
      </c>
      <c r="E55" s="15">
        <v>1619943</v>
      </c>
    </row>
    <row r="56" spans="1:5" ht="14.25">
      <c r="A56" s="52" t="s">
        <v>14</v>
      </c>
      <c r="B56" s="52"/>
      <c r="C56" s="17" t="s">
        <v>63</v>
      </c>
      <c r="D56" s="14">
        <v>8000</v>
      </c>
      <c r="E56" s="14">
        <v>7302</v>
      </c>
    </row>
    <row r="57" spans="1:5" ht="15" thickBot="1">
      <c r="A57" s="4"/>
      <c r="B57" s="4" t="s">
        <v>16</v>
      </c>
      <c r="C57" s="5" t="s">
        <v>63</v>
      </c>
      <c r="D57" s="15">
        <v>8000</v>
      </c>
      <c r="E57" s="15">
        <v>7302</v>
      </c>
    </row>
    <row r="58" spans="1:5" ht="15" thickBot="1">
      <c r="A58" s="48" t="s">
        <v>53</v>
      </c>
      <c r="B58" s="49"/>
      <c r="C58" s="49"/>
      <c r="D58" s="49"/>
      <c r="E58" s="50"/>
    </row>
    <row r="59" spans="1:5" ht="14.25">
      <c r="A59" s="51" t="s">
        <v>3</v>
      </c>
      <c r="B59" s="51"/>
      <c r="C59" s="18" t="s">
        <v>63</v>
      </c>
      <c r="D59" s="13">
        <v>1691000</v>
      </c>
      <c r="E59" s="13">
        <v>1627245</v>
      </c>
    </row>
    <row r="60" spans="1:5" ht="14.25">
      <c r="A60" s="52" t="s">
        <v>22</v>
      </c>
      <c r="B60" s="52"/>
      <c r="C60" s="17" t="s">
        <v>63</v>
      </c>
      <c r="D60" s="14">
        <v>1691000</v>
      </c>
      <c r="E60" s="14">
        <v>1627245</v>
      </c>
    </row>
    <row r="61" spans="1:5" ht="14.25">
      <c r="A61" s="4"/>
      <c r="B61" s="4" t="s">
        <v>54</v>
      </c>
      <c r="C61" s="5" t="s">
        <v>63</v>
      </c>
      <c r="D61" s="15">
        <v>1691000</v>
      </c>
      <c r="E61" s="15">
        <v>1627245</v>
      </c>
    </row>
    <row r="62" spans="1:5" ht="13.5">
      <c r="A62" s="44"/>
      <c r="B62" s="44"/>
      <c r="C62" s="44"/>
      <c r="D62" s="44"/>
      <c r="E62" s="44"/>
    </row>
    <row r="63" spans="1:5" ht="14.25">
      <c r="A63" s="36"/>
      <c r="B63" s="36"/>
      <c r="C63" s="36"/>
      <c r="D63" s="36"/>
      <c r="E63" s="36"/>
    </row>
    <row r="64" spans="1:5" ht="14.25">
      <c r="A64" s="37" t="s">
        <v>29</v>
      </c>
      <c r="B64" s="37"/>
      <c r="C64" s="37"/>
      <c r="D64" s="37"/>
      <c r="E64" s="37"/>
    </row>
    <row r="65" spans="1:5" ht="14.25">
      <c r="A65" s="37" t="s">
        <v>1</v>
      </c>
      <c r="B65" s="37"/>
      <c r="C65" s="35" t="s">
        <v>45</v>
      </c>
      <c r="D65" s="35"/>
      <c r="E65" s="35"/>
    </row>
    <row r="66" spans="1:5" ht="15" thickBot="1">
      <c r="A66" s="38"/>
      <c r="B66" s="38"/>
      <c r="C66" s="8" t="s">
        <v>24</v>
      </c>
      <c r="D66" s="8" t="s">
        <v>25</v>
      </c>
      <c r="E66" s="8" t="s">
        <v>0</v>
      </c>
    </row>
    <row r="67" spans="1:5" ht="15" thickBot="1">
      <c r="A67" s="32" t="s">
        <v>17</v>
      </c>
      <c r="B67" s="33"/>
      <c r="C67" s="33"/>
      <c r="D67" s="33"/>
      <c r="E67" s="34"/>
    </row>
    <row r="68" spans="1:5" ht="14.25">
      <c r="A68" s="39" t="s">
        <v>3</v>
      </c>
      <c r="B68" s="40"/>
      <c r="C68" s="10">
        <f>SUM(C69,C71,C73,C76,C78,C81,C83,C86,C88)</f>
        <v>11297118000</v>
      </c>
      <c r="D68" s="13">
        <f>SUM(D69,D71,D73,D76,D78,D81,D83,D86,D88)</f>
        <v>11211990000</v>
      </c>
      <c r="E68" s="13">
        <f>SUM(E69,E71,E73,E76,E78,E81,E83,E86,E88)</f>
        <v>11155391032</v>
      </c>
    </row>
    <row r="69" spans="1:5" ht="14.25">
      <c r="A69" s="25" t="s">
        <v>30</v>
      </c>
      <c r="B69" s="29"/>
      <c r="C69" s="11">
        <f>SUM(C70)</f>
        <v>1933149000</v>
      </c>
      <c r="D69" s="14">
        <f>SUM(D70)</f>
        <v>1979962000</v>
      </c>
      <c r="E69" s="14">
        <f>SUM(E70)</f>
        <v>1961340441</v>
      </c>
    </row>
    <row r="70" spans="1:5" ht="14.25">
      <c r="A70" s="4"/>
      <c r="B70" s="4" t="s">
        <v>31</v>
      </c>
      <c r="C70" s="3">
        <v>1933149000</v>
      </c>
      <c r="D70" s="20">
        <v>1979962000</v>
      </c>
      <c r="E70" s="15">
        <v>1961340441</v>
      </c>
    </row>
    <row r="71" spans="1:5" ht="14.25">
      <c r="A71" s="25" t="s">
        <v>4</v>
      </c>
      <c r="B71" s="29"/>
      <c r="C71" s="11">
        <f>SUM(C72)</f>
        <v>715000</v>
      </c>
      <c r="D71" s="14">
        <f>SUM(D72)</f>
        <v>715000</v>
      </c>
      <c r="E71" s="14">
        <f>SUM(E72)</f>
        <v>995900</v>
      </c>
    </row>
    <row r="72" spans="1:5" ht="14.25">
      <c r="A72" s="4"/>
      <c r="B72" s="4" t="s">
        <v>5</v>
      </c>
      <c r="C72" s="3">
        <v>715000</v>
      </c>
      <c r="D72" s="20">
        <v>715000</v>
      </c>
      <c r="E72" s="15">
        <v>995900</v>
      </c>
    </row>
    <row r="73" spans="1:5" ht="14.25">
      <c r="A73" s="25" t="s">
        <v>6</v>
      </c>
      <c r="B73" s="29"/>
      <c r="C73" s="11">
        <f>SUM(C74:C75)</f>
        <v>2833226000</v>
      </c>
      <c r="D73" s="14">
        <f>SUM(D74:D75)</f>
        <v>2560143000</v>
      </c>
      <c r="E73" s="14">
        <f>SUM(E74:E75)</f>
        <v>2582899585</v>
      </c>
    </row>
    <row r="74" spans="1:5" ht="14.25">
      <c r="A74" s="27"/>
      <c r="B74" s="4" t="s">
        <v>7</v>
      </c>
      <c r="C74" s="3">
        <v>2128443000</v>
      </c>
      <c r="D74" s="20">
        <v>1853986000</v>
      </c>
      <c r="E74" s="15">
        <v>1869201000</v>
      </c>
    </row>
    <row r="75" spans="1:5" ht="14.25">
      <c r="A75" s="31"/>
      <c r="B75" s="4" t="s">
        <v>8</v>
      </c>
      <c r="C75" s="3">
        <v>704783000</v>
      </c>
      <c r="D75" s="20">
        <v>706157000</v>
      </c>
      <c r="E75" s="15">
        <v>713698585</v>
      </c>
    </row>
    <row r="76" spans="1:5" ht="14.25">
      <c r="A76" s="25" t="s">
        <v>32</v>
      </c>
      <c r="B76" s="29"/>
      <c r="C76" s="11">
        <f>SUM(C77)</f>
        <v>3318583000</v>
      </c>
      <c r="D76" s="14">
        <f>SUM(D77)</f>
        <v>3202128000</v>
      </c>
      <c r="E76" s="14">
        <f>SUM(E77)</f>
        <v>3245299000</v>
      </c>
    </row>
    <row r="77" spans="1:5" ht="14.25">
      <c r="A77" s="4"/>
      <c r="B77" s="4" t="s">
        <v>32</v>
      </c>
      <c r="C77" s="3">
        <v>3318583000</v>
      </c>
      <c r="D77" s="20">
        <v>3202128000</v>
      </c>
      <c r="E77" s="15">
        <v>3245299000</v>
      </c>
    </row>
    <row r="78" spans="1:5" ht="14.25">
      <c r="A78" s="25" t="s">
        <v>9</v>
      </c>
      <c r="B78" s="29"/>
      <c r="C78" s="11">
        <f>SUM(C79:C80)</f>
        <v>1359144000</v>
      </c>
      <c r="D78" s="14">
        <f>SUM(D79:D80)</f>
        <v>1525566000</v>
      </c>
      <c r="E78" s="14">
        <f>SUM(E79:E80)</f>
        <v>1469950792</v>
      </c>
    </row>
    <row r="79" spans="1:5" ht="14.25">
      <c r="A79" s="23"/>
      <c r="B79" s="4" t="s">
        <v>28</v>
      </c>
      <c r="C79" s="3">
        <v>1330277000</v>
      </c>
      <c r="D79" s="20">
        <v>1499109000</v>
      </c>
      <c r="E79" s="15">
        <v>1439403000</v>
      </c>
    </row>
    <row r="80" spans="1:5" ht="14.25">
      <c r="A80" s="24"/>
      <c r="B80" s="4" t="s">
        <v>55</v>
      </c>
      <c r="C80" s="3">
        <v>28867000</v>
      </c>
      <c r="D80" s="20">
        <v>26457000</v>
      </c>
      <c r="E80" s="15">
        <v>30547792</v>
      </c>
    </row>
    <row r="81" spans="1:5" ht="14.25">
      <c r="A81" s="25" t="s">
        <v>10</v>
      </c>
      <c r="B81" s="29"/>
      <c r="C81" s="11">
        <f>SUM(C82)</f>
        <v>286000</v>
      </c>
      <c r="D81" s="14">
        <f>SUM(D82)</f>
        <v>656000</v>
      </c>
      <c r="E81" s="14">
        <f>SUM(E82)</f>
        <v>632525</v>
      </c>
    </row>
    <row r="82" spans="1:5" ht="14.25">
      <c r="A82" s="4"/>
      <c r="B82" s="4" t="s">
        <v>11</v>
      </c>
      <c r="C82" s="3">
        <v>286000</v>
      </c>
      <c r="D82" s="20">
        <v>656000</v>
      </c>
      <c r="E82" s="15">
        <v>632525</v>
      </c>
    </row>
    <row r="83" spans="1:5" ht="14.25">
      <c r="A83" s="25" t="s">
        <v>12</v>
      </c>
      <c r="B83" s="29"/>
      <c r="C83" s="11">
        <f>SUM(C84:C85)</f>
        <v>1825419000</v>
      </c>
      <c r="D83" s="14">
        <f>SUM(D84:D85)</f>
        <v>1742002000</v>
      </c>
      <c r="E83" s="14">
        <f>SUM(E84:E85)</f>
        <v>1694625391</v>
      </c>
    </row>
    <row r="84" spans="1:5" ht="14.25">
      <c r="A84" s="27"/>
      <c r="B84" s="4" t="s">
        <v>33</v>
      </c>
      <c r="C84" s="3">
        <v>1795091000</v>
      </c>
      <c r="D84" s="20">
        <v>1742002000</v>
      </c>
      <c r="E84" s="15">
        <v>1694625391</v>
      </c>
    </row>
    <row r="85" spans="1:5" ht="14.25">
      <c r="A85" s="30"/>
      <c r="B85" s="4" t="s">
        <v>27</v>
      </c>
      <c r="C85" s="3">
        <v>30328000</v>
      </c>
      <c r="D85" s="20">
        <v>0</v>
      </c>
      <c r="E85" s="15">
        <v>0</v>
      </c>
    </row>
    <row r="86" spans="1:5" ht="14.25">
      <c r="A86" s="25" t="s">
        <v>13</v>
      </c>
      <c r="B86" s="29"/>
      <c r="C86" s="11">
        <f>SUM(C87)</f>
        <v>1000</v>
      </c>
      <c r="D86" s="14">
        <f>SUM(D87)</f>
        <v>177672000</v>
      </c>
      <c r="E86" s="14">
        <f>SUM(E87)</f>
        <v>177671865</v>
      </c>
    </row>
    <row r="87" spans="1:5" ht="14.25">
      <c r="A87" s="4"/>
      <c r="B87" s="4" t="s">
        <v>13</v>
      </c>
      <c r="C87" s="3">
        <v>1000</v>
      </c>
      <c r="D87" s="20">
        <v>177672000</v>
      </c>
      <c r="E87" s="15">
        <v>177671865</v>
      </c>
    </row>
    <row r="88" spans="1:5" ht="14.25">
      <c r="A88" s="25" t="s">
        <v>14</v>
      </c>
      <c r="B88" s="29"/>
      <c r="C88" s="11">
        <f>SUM(C89:C90)</f>
        <v>26595000</v>
      </c>
      <c r="D88" s="14">
        <f>SUM(D89:D90)</f>
        <v>23146000</v>
      </c>
      <c r="E88" s="14">
        <f>SUM(E89:E90)</f>
        <v>21975533</v>
      </c>
    </row>
    <row r="89" spans="1:5" ht="14.25">
      <c r="A89" s="27"/>
      <c r="B89" s="4" t="s">
        <v>15</v>
      </c>
      <c r="C89" s="3">
        <v>2000</v>
      </c>
      <c r="D89" s="20">
        <v>2000</v>
      </c>
      <c r="E89" s="15">
        <v>57090</v>
      </c>
    </row>
    <row r="90" spans="1:5" ht="15" thickBot="1">
      <c r="A90" s="28"/>
      <c r="B90" s="6" t="s">
        <v>16</v>
      </c>
      <c r="C90" s="12">
        <v>26593000</v>
      </c>
      <c r="D90" s="21">
        <v>23144000</v>
      </c>
      <c r="E90" s="16">
        <v>21918443</v>
      </c>
    </row>
    <row r="91" spans="1:5" ht="15" thickBot="1">
      <c r="A91" s="32" t="s">
        <v>26</v>
      </c>
      <c r="B91" s="33"/>
      <c r="C91" s="33"/>
      <c r="D91" s="33"/>
      <c r="E91" s="34"/>
    </row>
    <row r="92" spans="1:5" ht="14.25">
      <c r="A92" s="39" t="s">
        <v>3</v>
      </c>
      <c r="B92" s="40"/>
      <c r="C92" s="10">
        <f>SUM(C93,C99,C105,C107,C111,C113)</f>
        <v>11297118000</v>
      </c>
      <c r="D92" s="13">
        <f>SUM(D93,D99,D105,D107,D111,D113)</f>
        <v>11211990000</v>
      </c>
      <c r="E92" s="13">
        <f>SUM(E93,E99,E105,E107,E111,E113)</f>
        <v>10941611480</v>
      </c>
    </row>
    <row r="93" spans="1:5" ht="14.25">
      <c r="A93" s="25" t="s">
        <v>18</v>
      </c>
      <c r="B93" s="29"/>
      <c r="C93" s="11">
        <f>SUM(C94:C98)</f>
        <v>436821000</v>
      </c>
      <c r="D93" s="14">
        <f>SUM(D94:D98)</f>
        <v>432962000</v>
      </c>
      <c r="E93" s="14">
        <f>SUM(E94:E98)</f>
        <v>417682228</v>
      </c>
    </row>
    <row r="94" spans="1:5" ht="14.25">
      <c r="A94" s="27"/>
      <c r="B94" s="4" t="s">
        <v>19</v>
      </c>
      <c r="C94" s="3">
        <v>293660000</v>
      </c>
      <c r="D94" s="20">
        <v>297871000</v>
      </c>
      <c r="E94" s="15">
        <v>287000551</v>
      </c>
    </row>
    <row r="95" spans="1:5" ht="14.25">
      <c r="A95" s="28"/>
      <c r="B95" s="4" t="s">
        <v>20</v>
      </c>
      <c r="C95" s="3">
        <v>16036000</v>
      </c>
      <c r="D95" s="20">
        <v>16036000</v>
      </c>
      <c r="E95" s="15">
        <v>15217084</v>
      </c>
    </row>
    <row r="96" spans="1:5" ht="14.25">
      <c r="A96" s="28"/>
      <c r="B96" s="4" t="s">
        <v>34</v>
      </c>
      <c r="C96" s="3">
        <v>118925000</v>
      </c>
      <c r="D96" s="20">
        <v>115925000</v>
      </c>
      <c r="E96" s="15">
        <v>113127534</v>
      </c>
    </row>
    <row r="97" spans="1:5" ht="14.25">
      <c r="A97" s="28"/>
      <c r="B97" s="4" t="s">
        <v>35</v>
      </c>
      <c r="C97" s="3">
        <v>7558000</v>
      </c>
      <c r="D97" s="20">
        <v>2488000</v>
      </c>
      <c r="E97" s="15">
        <v>2237466</v>
      </c>
    </row>
    <row r="98" spans="1:5" ht="14.25">
      <c r="A98" s="31"/>
      <c r="B98" s="4" t="s">
        <v>36</v>
      </c>
      <c r="C98" s="3">
        <v>642000</v>
      </c>
      <c r="D98" s="20">
        <v>642000</v>
      </c>
      <c r="E98" s="15">
        <v>99593</v>
      </c>
    </row>
    <row r="99" spans="1:5" ht="14.25">
      <c r="A99" s="25" t="s">
        <v>21</v>
      </c>
      <c r="B99" s="26"/>
      <c r="C99" s="11">
        <f>SUM(C100:C104)</f>
        <v>10642211000</v>
      </c>
      <c r="D99" s="14">
        <f>SUM(D100:D104)</f>
        <v>10317211000</v>
      </c>
      <c r="E99" s="14">
        <f>SUM(E100:E104)</f>
        <v>10081249814</v>
      </c>
    </row>
    <row r="100" spans="1:5" ht="14.25">
      <c r="A100" s="27"/>
      <c r="B100" s="9" t="s">
        <v>37</v>
      </c>
      <c r="C100" s="3">
        <v>8961703000</v>
      </c>
      <c r="D100" s="20">
        <v>9492423000</v>
      </c>
      <c r="E100" s="15">
        <v>9274116659</v>
      </c>
    </row>
    <row r="101" spans="1:5" ht="14.25">
      <c r="A101" s="28"/>
      <c r="B101" s="9" t="s">
        <v>60</v>
      </c>
      <c r="C101" s="3">
        <v>1146721000</v>
      </c>
      <c r="D101" s="20">
        <v>280221000</v>
      </c>
      <c r="E101" s="15">
        <v>273046796</v>
      </c>
    </row>
    <row r="102" spans="1:5" ht="14.25">
      <c r="A102" s="28"/>
      <c r="B102" s="9" t="s">
        <v>39</v>
      </c>
      <c r="C102" s="3">
        <v>17746000</v>
      </c>
      <c r="D102" s="20">
        <v>16746000</v>
      </c>
      <c r="E102" s="15">
        <v>16259915</v>
      </c>
    </row>
    <row r="103" spans="1:5" ht="14.25">
      <c r="A103" s="28"/>
      <c r="B103" s="9" t="s">
        <v>40</v>
      </c>
      <c r="C103" s="3">
        <v>100564000</v>
      </c>
      <c r="D103" s="20">
        <v>131414000</v>
      </c>
      <c r="E103" s="15">
        <v>121934467</v>
      </c>
    </row>
    <row r="104" spans="1:5" ht="14.25">
      <c r="A104" s="28"/>
      <c r="B104" s="9" t="s">
        <v>61</v>
      </c>
      <c r="C104" s="3">
        <v>415477000</v>
      </c>
      <c r="D104" s="20">
        <v>396407000</v>
      </c>
      <c r="E104" s="15">
        <v>395891977</v>
      </c>
    </row>
    <row r="105" spans="1:5" ht="14.25">
      <c r="A105" s="25" t="s">
        <v>41</v>
      </c>
      <c r="B105" s="29"/>
      <c r="C105" s="11">
        <f>SUM(C106)</f>
        <v>11491000</v>
      </c>
      <c r="D105" s="14">
        <f>SUM(D106)</f>
        <v>11491000</v>
      </c>
      <c r="E105" s="14">
        <f>SUM(E106)</f>
        <v>11451000</v>
      </c>
    </row>
    <row r="106" spans="1:5" ht="14.25">
      <c r="A106" s="4"/>
      <c r="B106" s="4" t="s">
        <v>41</v>
      </c>
      <c r="C106" s="3">
        <v>11491000</v>
      </c>
      <c r="D106" s="20">
        <v>11491000</v>
      </c>
      <c r="E106" s="15">
        <v>11451000</v>
      </c>
    </row>
    <row r="107" spans="1:5" ht="14.25">
      <c r="A107" s="25" t="s">
        <v>56</v>
      </c>
      <c r="B107" s="26"/>
      <c r="C107" s="11">
        <f>SUM(C108:C110)</f>
        <v>193063000</v>
      </c>
      <c r="D107" s="14">
        <f>SUM(D108:D110)</f>
        <v>158322000</v>
      </c>
      <c r="E107" s="14">
        <f>SUM(E108:E110)</f>
        <v>141989890</v>
      </c>
    </row>
    <row r="108" spans="1:5" ht="14.25">
      <c r="A108" s="27"/>
      <c r="B108" s="4" t="s">
        <v>57</v>
      </c>
      <c r="C108" s="3">
        <v>88813000</v>
      </c>
      <c r="D108" s="20">
        <v>12361000</v>
      </c>
      <c r="E108" s="15">
        <v>9633329</v>
      </c>
    </row>
    <row r="109" spans="1:5" ht="14.25">
      <c r="A109" s="28"/>
      <c r="B109" s="4" t="s">
        <v>58</v>
      </c>
      <c r="C109" s="3">
        <v>82810000</v>
      </c>
      <c r="D109" s="20">
        <v>82810000</v>
      </c>
      <c r="E109" s="15">
        <v>82786000</v>
      </c>
    </row>
    <row r="110" spans="1:5" ht="14.25">
      <c r="A110" s="28"/>
      <c r="B110" s="4" t="s">
        <v>59</v>
      </c>
      <c r="C110" s="3">
        <v>21440000</v>
      </c>
      <c r="D110" s="20">
        <v>63151000</v>
      </c>
      <c r="E110" s="15">
        <v>49570561</v>
      </c>
    </row>
    <row r="111" spans="1:5" ht="14.25">
      <c r="A111" s="25" t="s">
        <v>42</v>
      </c>
      <c r="B111" s="26"/>
      <c r="C111" s="11">
        <f>SUM(C112)</f>
        <v>8551000</v>
      </c>
      <c r="D111" s="14">
        <f>SUM(D112)</f>
        <v>109352000</v>
      </c>
      <c r="E111" s="14">
        <f>SUM(E112)</f>
        <v>109352000</v>
      </c>
    </row>
    <row r="112" spans="1:5" ht="14.25">
      <c r="A112" s="2"/>
      <c r="B112" s="4" t="s">
        <v>42</v>
      </c>
      <c r="C112" s="3">
        <v>8551000</v>
      </c>
      <c r="D112" s="20">
        <v>109352000</v>
      </c>
      <c r="E112" s="15">
        <v>109352000</v>
      </c>
    </row>
    <row r="113" spans="1:5" ht="14.25">
      <c r="A113" s="25" t="s">
        <v>22</v>
      </c>
      <c r="B113" s="29"/>
      <c r="C113" s="11">
        <f>SUM(C114)</f>
        <v>4981000</v>
      </c>
      <c r="D113" s="14">
        <f>SUM(D114)</f>
        <v>182652000</v>
      </c>
      <c r="E113" s="14">
        <f>SUM(E114)</f>
        <v>179886548</v>
      </c>
    </row>
    <row r="114" spans="1:5" ht="14.25">
      <c r="A114" s="4"/>
      <c r="B114" s="4" t="s">
        <v>23</v>
      </c>
      <c r="C114" s="3">
        <v>4981000</v>
      </c>
      <c r="D114" s="20">
        <v>182652000</v>
      </c>
      <c r="E114" s="15">
        <v>179886548</v>
      </c>
    </row>
    <row r="115" spans="1:5" ht="13.5">
      <c r="A115" s="22"/>
      <c r="B115" s="22"/>
      <c r="C115" s="22"/>
      <c r="D115" s="22"/>
      <c r="E115" s="22"/>
    </row>
    <row r="116" spans="1:5" ht="14.25">
      <c r="A116" s="36"/>
      <c r="B116" s="36"/>
      <c r="C116" s="36"/>
      <c r="D116" s="36"/>
      <c r="E116" s="36"/>
    </row>
    <row r="117" spans="1:5" ht="14.25">
      <c r="A117" s="37" t="s">
        <v>29</v>
      </c>
      <c r="B117" s="37"/>
      <c r="C117" s="37"/>
      <c r="D117" s="36"/>
      <c r="E117" s="36"/>
    </row>
    <row r="118" spans="1:5" ht="14.25">
      <c r="A118" s="37" t="s">
        <v>1</v>
      </c>
      <c r="B118" s="37"/>
      <c r="C118" s="1" t="s">
        <v>62</v>
      </c>
      <c r="D118" s="36"/>
      <c r="E118" s="36"/>
    </row>
    <row r="119" spans="1:5" ht="15" thickBot="1">
      <c r="A119" s="38"/>
      <c r="B119" s="38"/>
      <c r="C119" s="8" t="s">
        <v>24</v>
      </c>
      <c r="D119" s="36"/>
      <c r="E119" s="36"/>
    </row>
    <row r="120" spans="1:5" ht="15" thickBot="1">
      <c r="A120" s="32" t="s">
        <v>17</v>
      </c>
      <c r="B120" s="33"/>
      <c r="C120" s="34"/>
      <c r="D120" s="36"/>
      <c r="E120" s="36"/>
    </row>
    <row r="121" spans="1:5" ht="14.25">
      <c r="A121" s="39" t="s">
        <v>3</v>
      </c>
      <c r="B121" s="40"/>
      <c r="C121" s="13">
        <f>SUM(C122,C124,C126,C129,C131,C134,C136,C139,C141)</f>
        <v>11922504000</v>
      </c>
      <c r="D121" s="36"/>
      <c r="E121" s="36"/>
    </row>
    <row r="122" spans="1:5" ht="14.25">
      <c r="A122" s="25" t="s">
        <v>30</v>
      </c>
      <c r="B122" s="29"/>
      <c r="C122" s="14">
        <f>SUM(C123)</f>
        <v>2020344000</v>
      </c>
      <c r="D122" s="36"/>
      <c r="E122" s="36"/>
    </row>
    <row r="123" spans="1:5" ht="14.25">
      <c r="A123" s="4"/>
      <c r="B123" s="4" t="s">
        <v>31</v>
      </c>
      <c r="C123" s="15">
        <v>2020344000</v>
      </c>
      <c r="D123" s="36"/>
      <c r="E123" s="36"/>
    </row>
    <row r="124" spans="1:5" ht="14.25">
      <c r="A124" s="25" t="s">
        <v>4</v>
      </c>
      <c r="B124" s="29"/>
      <c r="C124" s="14">
        <f>SUM(C125)</f>
        <v>750000</v>
      </c>
      <c r="D124" s="36"/>
      <c r="E124" s="36"/>
    </row>
    <row r="125" spans="1:5" ht="14.25">
      <c r="A125" s="4"/>
      <c r="B125" s="4" t="s">
        <v>5</v>
      </c>
      <c r="C125" s="15">
        <v>750000</v>
      </c>
      <c r="D125" s="36"/>
      <c r="E125" s="36"/>
    </row>
    <row r="126" spans="1:5" ht="14.25">
      <c r="A126" s="25" t="s">
        <v>6</v>
      </c>
      <c r="B126" s="29"/>
      <c r="C126" s="14">
        <f>SUM(C127:C128)</f>
        <v>2770131000</v>
      </c>
      <c r="D126" s="36"/>
      <c r="E126" s="36"/>
    </row>
    <row r="127" spans="1:5" ht="14.25">
      <c r="A127" s="27"/>
      <c r="B127" s="4" t="s">
        <v>7</v>
      </c>
      <c r="C127" s="15">
        <v>2005866000</v>
      </c>
      <c r="D127" s="36"/>
      <c r="E127" s="36"/>
    </row>
    <row r="128" spans="1:5" ht="14.25">
      <c r="A128" s="31"/>
      <c r="B128" s="4" t="s">
        <v>8</v>
      </c>
      <c r="C128" s="15">
        <v>764265000</v>
      </c>
      <c r="D128" s="36"/>
      <c r="E128" s="36"/>
    </row>
    <row r="129" spans="1:5" ht="14.25">
      <c r="A129" s="25" t="s">
        <v>32</v>
      </c>
      <c r="B129" s="29"/>
      <c r="C129" s="14">
        <f>SUM(C130)</f>
        <v>3499565000</v>
      </c>
      <c r="D129" s="36"/>
      <c r="E129" s="36"/>
    </row>
    <row r="130" spans="1:5" ht="14.25">
      <c r="A130" s="4"/>
      <c r="B130" s="4" t="s">
        <v>32</v>
      </c>
      <c r="C130" s="15">
        <v>3499565000</v>
      </c>
      <c r="D130" s="36"/>
      <c r="E130" s="36"/>
    </row>
    <row r="131" spans="1:5" ht="14.25">
      <c r="A131" s="25" t="s">
        <v>9</v>
      </c>
      <c r="B131" s="29"/>
      <c r="C131" s="14">
        <f>SUM(C132:C133)</f>
        <v>1687247000</v>
      </c>
      <c r="D131" s="36"/>
      <c r="E131" s="36"/>
    </row>
    <row r="132" spans="1:5" ht="14.25">
      <c r="A132" s="23"/>
      <c r="B132" s="4" t="s">
        <v>28</v>
      </c>
      <c r="C132" s="15">
        <v>1647585000</v>
      </c>
      <c r="D132" s="36"/>
      <c r="E132" s="36"/>
    </row>
    <row r="133" spans="1:5" ht="14.25">
      <c r="A133" s="24"/>
      <c r="B133" s="4" t="s">
        <v>55</v>
      </c>
      <c r="C133" s="15">
        <v>39662000</v>
      </c>
      <c r="D133" s="36"/>
      <c r="E133" s="36"/>
    </row>
    <row r="134" spans="1:5" ht="14.25">
      <c r="A134" s="25" t="s">
        <v>10</v>
      </c>
      <c r="B134" s="29"/>
      <c r="C134" s="14">
        <f>SUM(C135)</f>
        <v>806000</v>
      </c>
      <c r="D134" s="36"/>
      <c r="E134" s="36"/>
    </row>
    <row r="135" spans="1:5" ht="14.25">
      <c r="A135" s="4"/>
      <c r="B135" s="4" t="s">
        <v>11</v>
      </c>
      <c r="C135" s="15">
        <v>806000</v>
      </c>
      <c r="D135" s="36"/>
      <c r="E135" s="36"/>
    </row>
    <row r="136" spans="1:5" ht="14.25">
      <c r="A136" s="25" t="s">
        <v>12</v>
      </c>
      <c r="B136" s="29"/>
      <c r="C136" s="14">
        <f>SUM(C137:C138)</f>
        <v>1918433000</v>
      </c>
      <c r="D136" s="36"/>
      <c r="E136" s="36"/>
    </row>
    <row r="137" spans="1:5" ht="14.25">
      <c r="A137" s="27"/>
      <c r="B137" s="4" t="s">
        <v>33</v>
      </c>
      <c r="C137" s="15">
        <v>1857352000</v>
      </c>
      <c r="D137" s="36"/>
      <c r="E137" s="36"/>
    </row>
    <row r="138" spans="1:5" ht="14.25">
      <c r="A138" s="30"/>
      <c r="B138" s="4" t="s">
        <v>27</v>
      </c>
      <c r="C138" s="15">
        <v>61081000</v>
      </c>
      <c r="D138" s="36"/>
      <c r="E138" s="36"/>
    </row>
    <row r="139" spans="1:5" ht="14.25">
      <c r="A139" s="25" t="s">
        <v>13</v>
      </c>
      <c r="B139" s="29"/>
      <c r="C139" s="14">
        <f>SUM(C140)</f>
        <v>1000</v>
      </c>
      <c r="D139" s="36"/>
      <c r="E139" s="36"/>
    </row>
    <row r="140" spans="1:5" ht="14.25">
      <c r="A140" s="4"/>
      <c r="B140" s="4" t="s">
        <v>13</v>
      </c>
      <c r="C140" s="15">
        <v>1000</v>
      </c>
      <c r="D140" s="36"/>
      <c r="E140" s="36"/>
    </row>
    <row r="141" spans="1:5" ht="14.25">
      <c r="A141" s="25" t="s">
        <v>14</v>
      </c>
      <c r="B141" s="29"/>
      <c r="C141" s="14">
        <f>SUM(C142:C143)</f>
        <v>25227000</v>
      </c>
      <c r="D141" s="36"/>
      <c r="E141" s="36"/>
    </row>
    <row r="142" spans="1:5" ht="14.25">
      <c r="A142" s="27"/>
      <c r="B142" s="4" t="s">
        <v>15</v>
      </c>
      <c r="C142" s="15">
        <v>2000</v>
      </c>
      <c r="D142" s="36"/>
      <c r="E142" s="36"/>
    </row>
    <row r="143" spans="1:5" ht="15" thickBot="1">
      <c r="A143" s="28"/>
      <c r="B143" s="4" t="s">
        <v>16</v>
      </c>
      <c r="C143" s="16">
        <v>25225000</v>
      </c>
      <c r="D143" s="36"/>
      <c r="E143" s="36"/>
    </row>
    <row r="144" spans="1:5" ht="15" thickBot="1">
      <c r="A144" s="32" t="s">
        <v>26</v>
      </c>
      <c r="B144" s="33"/>
      <c r="C144" s="34"/>
      <c r="D144" s="36"/>
      <c r="E144" s="36"/>
    </row>
    <row r="145" spans="1:5" ht="14.25">
      <c r="A145" s="39" t="s">
        <v>3</v>
      </c>
      <c r="B145" s="40"/>
      <c r="C145" s="13">
        <f>SUM(C146,C152,C158,C160,C164,C166)</f>
        <v>11922504000</v>
      </c>
      <c r="D145" s="36"/>
      <c r="E145" s="36"/>
    </row>
    <row r="146" spans="1:5" ht="14.25">
      <c r="A146" s="25" t="s">
        <v>18</v>
      </c>
      <c r="B146" s="29"/>
      <c r="C146" s="14">
        <f>SUM(C147:C151)</f>
        <v>413438000</v>
      </c>
      <c r="D146" s="36"/>
      <c r="E146" s="36"/>
    </row>
    <row r="147" spans="1:5" ht="14.25">
      <c r="A147" s="27"/>
      <c r="B147" s="4" t="s">
        <v>19</v>
      </c>
      <c r="C147" s="15">
        <v>269625000</v>
      </c>
      <c r="D147" s="36"/>
      <c r="E147" s="36"/>
    </row>
    <row r="148" spans="1:5" ht="14.25">
      <c r="A148" s="28"/>
      <c r="B148" s="4" t="s">
        <v>20</v>
      </c>
      <c r="C148" s="15">
        <v>17812000</v>
      </c>
      <c r="D148" s="36"/>
      <c r="E148" s="36"/>
    </row>
    <row r="149" spans="1:5" ht="14.25">
      <c r="A149" s="28"/>
      <c r="B149" s="4" t="s">
        <v>34</v>
      </c>
      <c r="C149" s="15">
        <v>124552000</v>
      </c>
      <c r="D149" s="36"/>
      <c r="E149" s="36"/>
    </row>
    <row r="150" spans="1:5" ht="14.25">
      <c r="A150" s="28"/>
      <c r="B150" s="4" t="s">
        <v>35</v>
      </c>
      <c r="C150" s="15">
        <v>1182000</v>
      </c>
      <c r="D150" s="36"/>
      <c r="E150" s="36"/>
    </row>
    <row r="151" spans="1:5" ht="14.25">
      <c r="A151" s="31"/>
      <c r="B151" s="4" t="s">
        <v>36</v>
      </c>
      <c r="C151" s="15">
        <v>267000</v>
      </c>
      <c r="D151" s="36"/>
      <c r="E151" s="36"/>
    </row>
    <row r="152" spans="1:5" ht="14.25">
      <c r="A152" s="25" t="s">
        <v>21</v>
      </c>
      <c r="B152" s="26"/>
      <c r="C152" s="14">
        <f>SUM(C153:C157)</f>
        <v>11241384000</v>
      </c>
      <c r="D152" s="36"/>
      <c r="E152" s="36"/>
    </row>
    <row r="153" spans="1:5" ht="14.25">
      <c r="A153" s="27"/>
      <c r="B153" s="9" t="s">
        <v>37</v>
      </c>
      <c r="C153" s="15">
        <v>9435546000</v>
      </c>
      <c r="D153" s="36"/>
      <c r="E153" s="36"/>
    </row>
    <row r="154" spans="1:5" ht="14.25">
      <c r="A154" s="28"/>
      <c r="B154" s="9" t="s">
        <v>60</v>
      </c>
      <c r="C154" s="15">
        <v>1196560000</v>
      </c>
      <c r="D154" s="36"/>
      <c r="E154" s="36"/>
    </row>
    <row r="155" spans="1:5" ht="14.25">
      <c r="A155" s="28"/>
      <c r="B155" s="9" t="s">
        <v>39</v>
      </c>
      <c r="C155" s="15">
        <v>20269000</v>
      </c>
      <c r="D155" s="36"/>
      <c r="E155" s="36"/>
    </row>
    <row r="156" spans="1:5" ht="14.25">
      <c r="A156" s="28"/>
      <c r="B156" s="9" t="s">
        <v>40</v>
      </c>
      <c r="C156" s="15">
        <v>113602000</v>
      </c>
      <c r="D156" s="36"/>
      <c r="E156" s="36"/>
    </row>
    <row r="157" spans="1:5" ht="14.25">
      <c r="A157" s="28"/>
      <c r="B157" s="9" t="s">
        <v>61</v>
      </c>
      <c r="C157" s="15">
        <v>475407000</v>
      </c>
      <c r="D157" s="36"/>
      <c r="E157" s="36"/>
    </row>
    <row r="158" spans="1:5" ht="14.25">
      <c r="A158" s="25" t="s">
        <v>41</v>
      </c>
      <c r="B158" s="29"/>
      <c r="C158" s="14">
        <f>SUM(C159)</f>
        <v>11491000</v>
      </c>
      <c r="D158" s="36"/>
      <c r="E158" s="36"/>
    </row>
    <row r="159" spans="1:5" ht="14.25">
      <c r="A159" s="4"/>
      <c r="B159" s="4" t="s">
        <v>41</v>
      </c>
      <c r="C159" s="15">
        <v>11491000</v>
      </c>
      <c r="D159" s="36"/>
      <c r="E159" s="36"/>
    </row>
    <row r="160" spans="1:5" ht="14.25">
      <c r="A160" s="25" t="s">
        <v>56</v>
      </c>
      <c r="B160" s="26"/>
      <c r="C160" s="14">
        <f>SUM(C161:C163)</f>
        <v>239104000</v>
      </c>
      <c r="D160" s="36"/>
      <c r="E160" s="36"/>
    </row>
    <row r="161" spans="1:5" ht="14.25">
      <c r="A161" s="27"/>
      <c r="B161" s="4" t="s">
        <v>57</v>
      </c>
      <c r="C161" s="15">
        <v>49851000</v>
      </c>
      <c r="D161" s="36"/>
      <c r="E161" s="36"/>
    </row>
    <row r="162" spans="1:5" ht="14.25">
      <c r="A162" s="28"/>
      <c r="B162" s="4" t="s">
        <v>58</v>
      </c>
      <c r="C162" s="15">
        <v>126816000</v>
      </c>
      <c r="D162" s="36"/>
      <c r="E162" s="36"/>
    </row>
    <row r="163" spans="1:5" ht="14.25">
      <c r="A163" s="28"/>
      <c r="B163" s="4" t="s">
        <v>59</v>
      </c>
      <c r="C163" s="15">
        <v>62437000</v>
      </c>
      <c r="D163" s="36"/>
      <c r="E163" s="36"/>
    </row>
    <row r="164" spans="1:5" ht="14.25">
      <c r="A164" s="25" t="s">
        <v>42</v>
      </c>
      <c r="B164" s="26"/>
      <c r="C164" s="14">
        <f>SUM(C165)</f>
        <v>12519000</v>
      </c>
      <c r="D164" s="36"/>
      <c r="E164" s="36"/>
    </row>
    <row r="165" spans="1:5" ht="14.25">
      <c r="A165" s="2"/>
      <c r="B165" s="4" t="s">
        <v>42</v>
      </c>
      <c r="C165" s="15">
        <v>12519000</v>
      </c>
      <c r="D165" s="36"/>
      <c r="E165" s="36"/>
    </row>
    <row r="166" spans="1:5" ht="14.25">
      <c r="A166" s="25" t="s">
        <v>22</v>
      </c>
      <c r="B166" s="29"/>
      <c r="C166" s="14">
        <f>SUM(C167)</f>
        <v>4568000</v>
      </c>
      <c r="D166" s="36"/>
      <c r="E166" s="36"/>
    </row>
    <row r="167" spans="1:5" ht="14.25">
      <c r="A167" s="4"/>
      <c r="B167" s="4" t="s">
        <v>23</v>
      </c>
      <c r="C167" s="15">
        <v>4568000</v>
      </c>
      <c r="D167" s="36"/>
      <c r="E167" s="36"/>
    </row>
    <row r="168" spans="1:5" ht="13.5">
      <c r="A168" s="22"/>
      <c r="B168" s="22"/>
      <c r="C168" s="22"/>
      <c r="D168" s="22"/>
      <c r="E168" s="22"/>
    </row>
    <row r="169" spans="1:5" ht="13.5">
      <c r="A169" s="22"/>
      <c r="B169" s="22"/>
      <c r="C169" s="22"/>
      <c r="D169" s="22"/>
      <c r="E169" s="22"/>
    </row>
    <row r="170" spans="1:5" ht="13.5">
      <c r="A170" s="22"/>
      <c r="B170" s="22"/>
      <c r="C170" s="22"/>
      <c r="D170" s="22"/>
      <c r="E170" s="22"/>
    </row>
  </sheetData>
  <sheetProtection sheet="1" objects="1" scenarios="1" formatCells="0" formatColumns="0" formatRows="0" insertColumns="0" insertRows="0"/>
  <mergeCells count="103">
    <mergeCell ref="A83:B83"/>
    <mergeCell ref="A111:B111"/>
    <mergeCell ref="A113:B113"/>
    <mergeCell ref="A94:A98"/>
    <mergeCell ref="A99:B99"/>
    <mergeCell ref="A100:A104"/>
    <mergeCell ref="A105:B105"/>
    <mergeCell ref="A107:B107"/>
    <mergeCell ref="A108:A110"/>
    <mergeCell ref="A67:E67"/>
    <mergeCell ref="A86:B86"/>
    <mergeCell ref="A88:B88"/>
    <mergeCell ref="A89:A90"/>
    <mergeCell ref="A92:B92"/>
    <mergeCell ref="A93:B93"/>
    <mergeCell ref="A76:B76"/>
    <mergeCell ref="A78:B78"/>
    <mergeCell ref="A79:A80"/>
    <mergeCell ref="A81:B81"/>
    <mergeCell ref="A59:B59"/>
    <mergeCell ref="A84:A85"/>
    <mergeCell ref="A60:B60"/>
    <mergeCell ref="A65:B66"/>
    <mergeCell ref="A68:B68"/>
    <mergeCell ref="A69:B69"/>
    <mergeCell ref="A71:B71"/>
    <mergeCell ref="A73:B73"/>
    <mergeCell ref="A74:A75"/>
    <mergeCell ref="A63:E63"/>
    <mergeCell ref="A51:E51"/>
    <mergeCell ref="A52:E52"/>
    <mergeCell ref="A53:B53"/>
    <mergeCell ref="A54:B54"/>
    <mergeCell ref="A56:B56"/>
    <mergeCell ref="A58:E58"/>
    <mergeCell ref="A37:B37"/>
    <mergeCell ref="A38:A42"/>
    <mergeCell ref="A43:B43"/>
    <mergeCell ref="A45:B45"/>
    <mergeCell ref="A47:B47"/>
    <mergeCell ref="A49:B49"/>
    <mergeCell ref="A26:B26"/>
    <mergeCell ref="A27:A28"/>
    <mergeCell ref="A29:E29"/>
    <mergeCell ref="A30:B30"/>
    <mergeCell ref="A31:B31"/>
    <mergeCell ref="A32:A36"/>
    <mergeCell ref="A15:B15"/>
    <mergeCell ref="A17:B17"/>
    <mergeCell ref="A19:B19"/>
    <mergeCell ref="A21:B21"/>
    <mergeCell ref="A22:A23"/>
    <mergeCell ref="A24:B24"/>
    <mergeCell ref="C1:D1"/>
    <mergeCell ref="A62:E62"/>
    <mergeCell ref="A2:E2"/>
    <mergeCell ref="A3:B4"/>
    <mergeCell ref="C3:E3"/>
    <mergeCell ref="A5:E5"/>
    <mergeCell ref="A6:E6"/>
    <mergeCell ref="A7:B7"/>
    <mergeCell ref="A8:B8"/>
    <mergeCell ref="A10:B10"/>
    <mergeCell ref="A145:B145"/>
    <mergeCell ref="A146:B146"/>
    <mergeCell ref="A1:B1"/>
    <mergeCell ref="A122:B122"/>
    <mergeCell ref="A124:B124"/>
    <mergeCell ref="A126:B126"/>
    <mergeCell ref="A127:A128"/>
    <mergeCell ref="A64:E64"/>
    <mergeCell ref="A12:B12"/>
    <mergeCell ref="A13:A14"/>
    <mergeCell ref="A91:E91"/>
    <mergeCell ref="C65:E65"/>
    <mergeCell ref="A115:E115"/>
    <mergeCell ref="A116:E116"/>
    <mergeCell ref="A117:C117"/>
    <mergeCell ref="D117:E167"/>
    <mergeCell ref="A118:B119"/>
    <mergeCell ref="A120:C120"/>
    <mergeCell ref="A121:B121"/>
    <mergeCell ref="A164:B164"/>
    <mergeCell ref="A129:B129"/>
    <mergeCell ref="A131:B131"/>
    <mergeCell ref="A134:B134"/>
    <mergeCell ref="A136:B136"/>
    <mergeCell ref="A168:E168"/>
    <mergeCell ref="A147:A151"/>
    <mergeCell ref="A152:B152"/>
    <mergeCell ref="A141:B141"/>
    <mergeCell ref="A142:A143"/>
    <mergeCell ref="A144:C144"/>
    <mergeCell ref="A169:E169"/>
    <mergeCell ref="A170:E170"/>
    <mergeCell ref="A132:A133"/>
    <mergeCell ref="A160:B160"/>
    <mergeCell ref="A161:A163"/>
    <mergeCell ref="A166:B166"/>
    <mergeCell ref="A153:A157"/>
    <mergeCell ref="A137:A138"/>
    <mergeCell ref="A139:B139"/>
    <mergeCell ref="A158:B158"/>
  </mergeCells>
  <printOptions/>
  <pageMargins left="0.7874015748031497" right="0.7874015748031497" top="0.7874015748031497" bottom="0.7874015748031497" header="0.5118110236220472" footer="0.5118110236220472"/>
  <pageSetup firstPageNumber="214" useFirstPageNumber="1" horizontalDpi="300" verticalDpi="300" orientation="portrait" paperSize="9" scale="88" r:id="rId1"/>
  <headerFooter alignWithMargins="0">
    <oddFooter>&amp;C&amp;12&amp;P</oddFooter>
  </headerFooter>
  <rowBreaks count="2" manualBreakCount="2">
    <brk id="62" max="255" man="1"/>
    <brk id="11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2008-01-21T05:36:08Z</cp:lastPrinted>
  <dcterms:created xsi:type="dcterms:W3CDTF">2000-06-28T06:42:19Z</dcterms:created>
  <dcterms:modified xsi:type="dcterms:W3CDTF">2008-03-13T07:55:02Z</dcterms:modified>
  <cp:category/>
  <cp:version/>
  <cp:contentType/>
  <cp:contentStatus/>
</cp:coreProperties>
</file>