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Sheet1" sheetId="1" r:id="rId1"/>
  </sheets>
  <definedNames>
    <definedName name="_xlnm.Print_Area" localSheetId="0">'Sheet1'!$A$1:$E$62</definedName>
  </definedNames>
  <calcPr fullCalcOnLoad="1"/>
</workbook>
</file>

<file path=xl/sharedStrings.xml><?xml version="1.0" encoding="utf-8"?>
<sst xmlns="http://schemas.openxmlformats.org/spreadsheetml/2006/main" count="64" uniqueCount="34">
  <si>
    <t>款　　項　／　年　　度</t>
  </si>
  <si>
    <t>（単位：円）</t>
  </si>
  <si>
    <t>総　　　　　　　　　　額</t>
  </si>
  <si>
    <t>使用料及び手数料</t>
  </si>
  <si>
    <t>財産収入</t>
  </si>
  <si>
    <t>財産運用収入</t>
  </si>
  <si>
    <t>繰入金</t>
  </si>
  <si>
    <t>繰越金</t>
  </si>
  <si>
    <t>諸収入</t>
  </si>
  <si>
    <t>雑入</t>
  </si>
  <si>
    <t>歳　　　　　　　　　　　　　　　入</t>
  </si>
  <si>
    <t>総務費</t>
  </si>
  <si>
    <t>総務管理費</t>
  </si>
  <si>
    <t>諸支出金</t>
  </si>
  <si>
    <t>当初予算</t>
  </si>
  <si>
    <t>歳　　　　　　　　　　　　　　　出</t>
  </si>
  <si>
    <t>基金繰入金</t>
  </si>
  <si>
    <t>平成18年度</t>
  </si>
  <si>
    <t>公債費</t>
  </si>
  <si>
    <t>分担金及び負担金</t>
  </si>
  <si>
    <t>負担金</t>
  </si>
  <si>
    <t>使用料</t>
  </si>
  <si>
    <t>他会計繰入金</t>
  </si>
  <si>
    <t>受託事業収入</t>
  </si>
  <si>
    <t>市債</t>
  </si>
  <si>
    <t>簡易水道事業費</t>
  </si>
  <si>
    <t>簡易水道整備費</t>
  </si>
  <si>
    <t>簡易水道整備基金費</t>
  </si>
  <si>
    <t>最終予算</t>
  </si>
  <si>
    <t>決算額</t>
  </si>
  <si>
    <t>平成19年度</t>
  </si>
  <si>
    <t>手数料</t>
  </si>
  <si>
    <t>⑧ 古関・梯町簡易水道事業</t>
  </si>
  <si>
    <t>古関・梯町簡易水道事業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</si>
</sst>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176" fontId="2" fillId="0" borderId="15" xfId="0" applyNumberFormat="1" applyFont="1" applyBorder="1" applyAlignment="1" applyProtection="1">
      <alignment vertical="center"/>
      <protection/>
    </xf>
    <xf numFmtId="176" fontId="2" fillId="0" borderId="10" xfId="0" applyNumberFormat="1" applyFont="1" applyBorder="1" applyAlignment="1" applyProtection="1">
      <alignment vertical="center"/>
      <protection/>
    </xf>
    <xf numFmtId="176" fontId="2" fillId="0" borderId="10" xfId="0" applyNumberFormat="1" applyFont="1" applyBorder="1" applyAlignment="1" applyProtection="1">
      <alignment vertical="center"/>
      <protection locked="0"/>
    </xf>
    <xf numFmtId="176" fontId="2" fillId="0" borderId="12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177" fontId="2" fillId="0" borderId="15" xfId="0" applyNumberFormat="1" applyFont="1" applyBorder="1" applyAlignment="1" applyProtection="1">
      <alignment vertical="center"/>
      <protection/>
    </xf>
    <xf numFmtId="177" fontId="2" fillId="0" borderId="10" xfId="0" applyNumberFormat="1" applyFont="1" applyBorder="1" applyAlignment="1" applyProtection="1">
      <alignment vertical="center"/>
      <protection/>
    </xf>
    <xf numFmtId="177" fontId="2" fillId="0" borderId="16" xfId="0" applyNumberFormat="1" applyFont="1" applyBorder="1" applyAlignment="1" applyProtection="1">
      <alignment vertical="center"/>
      <protection locked="0"/>
    </xf>
    <xf numFmtId="177" fontId="2" fillId="0" borderId="10" xfId="0" applyNumberFormat="1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177" fontId="2" fillId="0" borderId="14" xfId="0" applyNumberFormat="1" applyFont="1" applyBorder="1" applyAlignment="1" applyProtection="1">
      <alignment vertical="center"/>
      <protection locked="0"/>
    </xf>
    <xf numFmtId="177" fontId="2" fillId="0" borderId="12" xfId="0" applyNumberFormat="1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zoomScaleSheetLayoutView="100" zoomScalePageLayoutView="0" workbookViewId="0" topLeftCell="A1">
      <selection activeCell="A2" sqref="A2:E2"/>
    </sheetView>
  </sheetViews>
  <sheetFormatPr defaultColWidth="9.00390625" defaultRowHeight="13.5"/>
  <cols>
    <col min="1" max="1" width="14.625" style="14" customWidth="1"/>
    <col min="2" max="2" width="23.625" style="14" customWidth="1"/>
    <col min="3" max="5" width="15.625" style="14" customWidth="1"/>
    <col min="6" max="16384" width="9.00390625" style="14" customWidth="1"/>
  </cols>
  <sheetData>
    <row r="1" spans="1:5" ht="14.25">
      <c r="A1" s="24" t="s">
        <v>32</v>
      </c>
      <c r="B1" s="24"/>
      <c r="C1" s="24"/>
      <c r="D1" s="24"/>
      <c r="E1" s="8" t="s">
        <v>1</v>
      </c>
    </row>
    <row r="2" spans="1:5" ht="14.25">
      <c r="A2" s="31" t="s">
        <v>33</v>
      </c>
      <c r="B2" s="32"/>
      <c r="C2" s="32"/>
      <c r="D2" s="32"/>
      <c r="E2" s="33"/>
    </row>
    <row r="3" spans="1:5" ht="14.25">
      <c r="A3" s="37" t="s">
        <v>0</v>
      </c>
      <c r="B3" s="37"/>
      <c r="C3" s="31" t="s">
        <v>17</v>
      </c>
      <c r="D3" s="32"/>
      <c r="E3" s="33"/>
    </row>
    <row r="4" spans="1:5" ht="15" thickBot="1">
      <c r="A4" s="38"/>
      <c r="B4" s="38"/>
      <c r="C4" s="7" t="s">
        <v>14</v>
      </c>
      <c r="D4" s="9" t="s">
        <v>28</v>
      </c>
      <c r="E4" s="7" t="s">
        <v>29</v>
      </c>
    </row>
    <row r="5" spans="1:5" ht="15" thickBot="1">
      <c r="A5" s="34" t="s">
        <v>10</v>
      </c>
      <c r="B5" s="35"/>
      <c r="C5" s="35"/>
      <c r="D5" s="35"/>
      <c r="E5" s="36"/>
    </row>
    <row r="6" spans="1:5" ht="14.25">
      <c r="A6" s="28" t="s">
        <v>2</v>
      </c>
      <c r="B6" s="29"/>
      <c r="C6" s="10">
        <f>SUM(C7,C9,C11,C13,C16,C18,C21)</f>
        <v>16899000</v>
      </c>
      <c r="D6" s="15">
        <f>SUM(D7,D9,D11,D13,D16,D18,D21)</f>
        <v>16899000</v>
      </c>
      <c r="E6" s="15">
        <f>SUM(E7,E9,E11,E13,E16,E18,E21)</f>
        <v>16027452</v>
      </c>
    </row>
    <row r="7" spans="1:5" ht="14.25">
      <c r="A7" s="22" t="s">
        <v>19</v>
      </c>
      <c r="B7" s="23"/>
      <c r="C7" s="11">
        <f>SUM(C8)</f>
        <v>1000</v>
      </c>
      <c r="D7" s="16">
        <f>SUM(D8)</f>
        <v>1000</v>
      </c>
      <c r="E7" s="16">
        <f>SUM(E8)</f>
        <v>0</v>
      </c>
    </row>
    <row r="8" spans="1:5" ht="14.25">
      <c r="A8" s="3"/>
      <c r="B8" s="3" t="s">
        <v>20</v>
      </c>
      <c r="C8" s="12">
        <v>1000</v>
      </c>
      <c r="D8" s="17">
        <v>1000</v>
      </c>
      <c r="E8" s="18">
        <v>0</v>
      </c>
    </row>
    <row r="9" spans="1:5" ht="14.25">
      <c r="A9" s="22" t="s">
        <v>3</v>
      </c>
      <c r="B9" s="23"/>
      <c r="C9" s="11">
        <f>SUM(C10)</f>
        <v>1999000</v>
      </c>
      <c r="D9" s="16">
        <f>SUM(D10)</f>
        <v>1999000</v>
      </c>
      <c r="E9" s="16">
        <f>SUM(E10)</f>
        <v>1862700</v>
      </c>
    </row>
    <row r="10" spans="1:5" ht="14.25">
      <c r="A10" s="3"/>
      <c r="B10" s="3" t="s">
        <v>21</v>
      </c>
      <c r="C10" s="12">
        <v>1999000</v>
      </c>
      <c r="D10" s="17">
        <v>1999000</v>
      </c>
      <c r="E10" s="18">
        <v>1862700</v>
      </c>
    </row>
    <row r="11" spans="1:5" ht="14.25">
      <c r="A11" s="22" t="s">
        <v>4</v>
      </c>
      <c r="B11" s="23"/>
      <c r="C11" s="11">
        <f>SUM(C12)</f>
        <v>1000</v>
      </c>
      <c r="D11" s="16">
        <f>SUM(D12)</f>
        <v>1000</v>
      </c>
      <c r="E11" s="16">
        <f>SUM(E12)</f>
        <v>411</v>
      </c>
    </row>
    <row r="12" spans="1:5" ht="14.25">
      <c r="A12" s="4"/>
      <c r="B12" s="3" t="s">
        <v>5</v>
      </c>
      <c r="C12" s="12">
        <v>1000</v>
      </c>
      <c r="D12" s="17">
        <v>1000</v>
      </c>
      <c r="E12" s="18">
        <v>411</v>
      </c>
    </row>
    <row r="13" spans="1:5" ht="14.25">
      <c r="A13" s="22" t="s">
        <v>6</v>
      </c>
      <c r="B13" s="23"/>
      <c r="C13" s="11">
        <f>SUM(C14,C15)</f>
        <v>4714000</v>
      </c>
      <c r="D13" s="16">
        <f>SUM(D14,D15)</f>
        <v>4714000</v>
      </c>
      <c r="E13" s="16">
        <f>SUM(E14,E15)</f>
        <v>4664341</v>
      </c>
    </row>
    <row r="14" spans="1:5" ht="14.25">
      <c r="A14" s="3"/>
      <c r="B14" s="3" t="s">
        <v>22</v>
      </c>
      <c r="C14" s="12">
        <v>4713000</v>
      </c>
      <c r="D14" s="17">
        <v>4713000</v>
      </c>
      <c r="E14" s="18">
        <v>4664341</v>
      </c>
    </row>
    <row r="15" spans="1:5" ht="14.25">
      <c r="A15" s="2"/>
      <c r="B15" s="3" t="s">
        <v>16</v>
      </c>
      <c r="C15" s="12">
        <v>1000</v>
      </c>
      <c r="D15" s="17">
        <v>1000</v>
      </c>
      <c r="E15" s="18">
        <v>0</v>
      </c>
    </row>
    <row r="16" spans="1:5" ht="14.25">
      <c r="A16" s="22" t="s">
        <v>7</v>
      </c>
      <c r="B16" s="23"/>
      <c r="C16" s="11">
        <f>SUM(C17:C17)</f>
        <v>1000</v>
      </c>
      <c r="D16" s="16">
        <f>SUM(D17:D17)</f>
        <v>1000</v>
      </c>
      <c r="E16" s="16">
        <f>SUM(E17:E17)</f>
        <v>0</v>
      </c>
    </row>
    <row r="17" spans="1:5" ht="14.25">
      <c r="A17" s="6"/>
      <c r="B17" s="3" t="s">
        <v>7</v>
      </c>
      <c r="C17" s="12">
        <v>1000</v>
      </c>
      <c r="D17" s="17">
        <v>1000</v>
      </c>
      <c r="E17" s="18">
        <v>0</v>
      </c>
    </row>
    <row r="18" spans="1:5" ht="14.25">
      <c r="A18" s="22" t="s">
        <v>8</v>
      </c>
      <c r="B18" s="23"/>
      <c r="C18" s="11">
        <f>SUM(C19,C20)</f>
        <v>683000</v>
      </c>
      <c r="D18" s="16">
        <f>SUM(D19,D20)</f>
        <v>683000</v>
      </c>
      <c r="E18" s="16">
        <f>SUM(E19,E20)</f>
        <v>0</v>
      </c>
    </row>
    <row r="19" spans="1:5" ht="14.25">
      <c r="A19" s="39"/>
      <c r="B19" s="3" t="s">
        <v>23</v>
      </c>
      <c r="C19" s="12">
        <v>682000</v>
      </c>
      <c r="D19" s="17">
        <v>682000</v>
      </c>
      <c r="E19" s="18">
        <v>0</v>
      </c>
    </row>
    <row r="20" spans="1:5" ht="14.25">
      <c r="A20" s="40"/>
      <c r="B20" s="3" t="s">
        <v>9</v>
      </c>
      <c r="C20" s="12">
        <v>1000</v>
      </c>
      <c r="D20" s="17">
        <v>1000</v>
      </c>
      <c r="E20" s="18">
        <v>0</v>
      </c>
    </row>
    <row r="21" spans="1:5" ht="14.25">
      <c r="A21" s="22" t="s">
        <v>24</v>
      </c>
      <c r="B21" s="23"/>
      <c r="C21" s="11">
        <f>SUM(C22)</f>
        <v>9500000</v>
      </c>
      <c r="D21" s="16">
        <f>SUM(D22)</f>
        <v>9500000</v>
      </c>
      <c r="E21" s="16">
        <f>SUM(E22)</f>
        <v>9500000</v>
      </c>
    </row>
    <row r="22" spans="1:5" ht="15" thickBot="1">
      <c r="A22" s="4"/>
      <c r="B22" s="4" t="s">
        <v>24</v>
      </c>
      <c r="C22" s="13">
        <v>9500000</v>
      </c>
      <c r="D22" s="20">
        <v>9500000</v>
      </c>
      <c r="E22" s="21">
        <v>9500000</v>
      </c>
    </row>
    <row r="23" spans="1:5" ht="15" thickBot="1">
      <c r="A23" s="34" t="s">
        <v>15</v>
      </c>
      <c r="B23" s="35"/>
      <c r="C23" s="35"/>
      <c r="D23" s="35"/>
      <c r="E23" s="36"/>
    </row>
    <row r="24" spans="1:5" ht="14.25">
      <c r="A24" s="28" t="s">
        <v>2</v>
      </c>
      <c r="B24" s="29"/>
      <c r="C24" s="10">
        <f>SUM(C25,C27,C29,C31)</f>
        <v>16899000</v>
      </c>
      <c r="D24" s="15">
        <f>SUM(D25,D27,D29,D31)</f>
        <v>16899000</v>
      </c>
      <c r="E24" s="15">
        <f>SUM(E25,E27,E29,E31)</f>
        <v>16027452</v>
      </c>
    </row>
    <row r="25" spans="1:5" ht="14.25">
      <c r="A25" s="22" t="s">
        <v>11</v>
      </c>
      <c r="B25" s="23"/>
      <c r="C25" s="11">
        <f>SUM(C26)</f>
        <v>1111000</v>
      </c>
      <c r="D25" s="16">
        <f>SUM(D26)</f>
        <v>1111000</v>
      </c>
      <c r="E25" s="16">
        <f>SUM(E26)</f>
        <v>1077720</v>
      </c>
    </row>
    <row r="26" spans="1:5" ht="14.25">
      <c r="A26" s="4"/>
      <c r="B26" s="3" t="s">
        <v>12</v>
      </c>
      <c r="C26" s="12">
        <v>1111000</v>
      </c>
      <c r="D26" s="17">
        <v>1111000</v>
      </c>
      <c r="E26" s="18">
        <v>1077720</v>
      </c>
    </row>
    <row r="27" spans="1:5" ht="14.25">
      <c r="A27" s="22" t="s">
        <v>25</v>
      </c>
      <c r="B27" s="30"/>
      <c r="C27" s="11">
        <f>SUM(C28:C28)</f>
        <v>11440000</v>
      </c>
      <c r="D27" s="16">
        <f>SUM(D28:D28)</f>
        <v>11440000</v>
      </c>
      <c r="E27" s="16">
        <f>SUM(E28:E28)</f>
        <v>10602772</v>
      </c>
    </row>
    <row r="28" spans="1:5" ht="14.25">
      <c r="A28" s="4"/>
      <c r="B28" s="5" t="s">
        <v>26</v>
      </c>
      <c r="C28" s="12">
        <v>11440000</v>
      </c>
      <c r="D28" s="17">
        <v>11440000</v>
      </c>
      <c r="E28" s="18">
        <v>10602772</v>
      </c>
    </row>
    <row r="29" spans="1:5" ht="14.25">
      <c r="A29" s="22" t="s">
        <v>18</v>
      </c>
      <c r="B29" s="23"/>
      <c r="C29" s="11">
        <f>SUM(C30)</f>
        <v>4347000</v>
      </c>
      <c r="D29" s="16">
        <f>SUM(D30)</f>
        <v>4347000</v>
      </c>
      <c r="E29" s="16">
        <f>SUM(E30)</f>
        <v>4346549</v>
      </c>
    </row>
    <row r="30" spans="1:5" ht="14.25">
      <c r="A30" s="3"/>
      <c r="B30" s="3" t="s">
        <v>18</v>
      </c>
      <c r="C30" s="12">
        <v>4347000</v>
      </c>
      <c r="D30" s="17">
        <v>4347000</v>
      </c>
      <c r="E30" s="18">
        <v>4346549</v>
      </c>
    </row>
    <row r="31" spans="1:5" ht="14.25">
      <c r="A31" s="22" t="s">
        <v>13</v>
      </c>
      <c r="B31" s="30"/>
      <c r="C31" s="11">
        <f>SUM(C32:C32)</f>
        <v>1000</v>
      </c>
      <c r="D31" s="16">
        <f>SUM(D32:D32)</f>
        <v>1000</v>
      </c>
      <c r="E31" s="16">
        <f>SUM(E32:E32)</f>
        <v>411</v>
      </c>
    </row>
    <row r="32" spans="1:5" ht="14.25">
      <c r="A32" s="3"/>
      <c r="B32" s="3" t="s">
        <v>27</v>
      </c>
      <c r="C32" s="12">
        <v>1000</v>
      </c>
      <c r="D32" s="17">
        <v>1000</v>
      </c>
      <c r="E32" s="18">
        <v>411</v>
      </c>
    </row>
    <row r="33" spans="1:5" ht="13.5">
      <c r="A33" s="26"/>
      <c r="B33" s="26"/>
      <c r="C33" s="26"/>
      <c r="D33" s="26"/>
      <c r="E33" s="26"/>
    </row>
    <row r="34" spans="1:5" ht="13.5">
      <c r="A34" s="27"/>
      <c r="B34" s="27"/>
      <c r="C34" s="27"/>
      <c r="D34" s="27"/>
      <c r="E34" s="27"/>
    </row>
    <row r="35" spans="1:5" ht="14.25">
      <c r="A35" s="31" t="s">
        <v>33</v>
      </c>
      <c r="B35" s="32"/>
      <c r="C35" s="33"/>
      <c r="D35" s="25"/>
      <c r="E35" s="25"/>
    </row>
    <row r="36" spans="1:5" ht="14.25">
      <c r="A36" s="37" t="s">
        <v>0</v>
      </c>
      <c r="B36" s="37"/>
      <c r="C36" s="1" t="s">
        <v>30</v>
      </c>
      <c r="D36" s="25"/>
      <c r="E36" s="25"/>
    </row>
    <row r="37" spans="1:5" ht="15" thickBot="1">
      <c r="A37" s="38"/>
      <c r="B37" s="38"/>
      <c r="C37" s="7" t="s">
        <v>14</v>
      </c>
      <c r="D37" s="25"/>
      <c r="E37" s="25"/>
    </row>
    <row r="38" spans="1:5" ht="15" thickBot="1">
      <c r="A38" s="34" t="s">
        <v>10</v>
      </c>
      <c r="B38" s="35"/>
      <c r="C38" s="36"/>
      <c r="D38" s="25"/>
      <c r="E38" s="25"/>
    </row>
    <row r="39" spans="1:5" ht="14.25">
      <c r="A39" s="28" t="s">
        <v>2</v>
      </c>
      <c r="B39" s="29"/>
      <c r="C39" s="15">
        <f>SUM(C40,C42,C45,C47,C50,C52)</f>
        <v>13379000</v>
      </c>
      <c r="D39" s="25"/>
      <c r="E39" s="25"/>
    </row>
    <row r="40" spans="1:5" ht="14.25">
      <c r="A40" s="22" t="s">
        <v>19</v>
      </c>
      <c r="B40" s="23"/>
      <c r="C40" s="16">
        <f>SUM(C41)</f>
        <v>1000</v>
      </c>
      <c r="D40" s="25"/>
      <c r="E40" s="25"/>
    </row>
    <row r="41" spans="1:5" ht="14.25">
      <c r="A41" s="3"/>
      <c r="B41" s="3" t="s">
        <v>20</v>
      </c>
      <c r="C41" s="18">
        <v>1000</v>
      </c>
      <c r="D41" s="25"/>
      <c r="E41" s="25"/>
    </row>
    <row r="42" spans="1:5" ht="14.25">
      <c r="A42" s="22" t="s">
        <v>3</v>
      </c>
      <c r="B42" s="23"/>
      <c r="C42" s="16">
        <f>SUM(C43:C44)</f>
        <v>1852000</v>
      </c>
      <c r="D42" s="25"/>
      <c r="E42" s="25"/>
    </row>
    <row r="43" spans="1:5" ht="14.25">
      <c r="A43" s="3"/>
      <c r="B43" s="3" t="s">
        <v>21</v>
      </c>
      <c r="C43" s="18">
        <v>1851000</v>
      </c>
      <c r="D43" s="25"/>
      <c r="E43" s="25"/>
    </row>
    <row r="44" spans="1:5" ht="14.25">
      <c r="A44" s="3"/>
      <c r="B44" s="3" t="s">
        <v>31</v>
      </c>
      <c r="C44" s="18">
        <v>1000</v>
      </c>
      <c r="D44" s="25"/>
      <c r="E44" s="25"/>
    </row>
    <row r="45" spans="1:5" ht="14.25">
      <c r="A45" s="22" t="s">
        <v>4</v>
      </c>
      <c r="B45" s="23"/>
      <c r="C45" s="16">
        <f>SUM(C46)</f>
        <v>2000</v>
      </c>
      <c r="D45" s="25"/>
      <c r="E45" s="25"/>
    </row>
    <row r="46" spans="1:5" ht="14.25">
      <c r="A46" s="4"/>
      <c r="B46" s="3" t="s">
        <v>5</v>
      </c>
      <c r="C46" s="18">
        <v>2000</v>
      </c>
      <c r="D46" s="25"/>
      <c r="E46" s="25"/>
    </row>
    <row r="47" spans="1:5" ht="14.25">
      <c r="A47" s="22" t="s">
        <v>6</v>
      </c>
      <c r="B47" s="23"/>
      <c r="C47" s="16">
        <f>SUM(C48,C49)</f>
        <v>11522000</v>
      </c>
      <c r="D47" s="25"/>
      <c r="E47" s="25"/>
    </row>
    <row r="48" spans="1:5" ht="14.25">
      <c r="A48" s="3"/>
      <c r="B48" s="3" t="s">
        <v>22</v>
      </c>
      <c r="C48" s="18">
        <v>11521000</v>
      </c>
      <c r="D48" s="25"/>
      <c r="E48" s="25"/>
    </row>
    <row r="49" spans="1:5" ht="14.25">
      <c r="A49" s="2"/>
      <c r="B49" s="3" t="s">
        <v>16</v>
      </c>
      <c r="C49" s="18">
        <v>1000</v>
      </c>
      <c r="D49" s="25"/>
      <c r="E49" s="25"/>
    </row>
    <row r="50" spans="1:5" ht="14.25">
      <c r="A50" s="22" t="s">
        <v>7</v>
      </c>
      <c r="B50" s="23"/>
      <c r="C50" s="16">
        <f>SUM(C51:C51)</f>
        <v>1000</v>
      </c>
      <c r="D50" s="25"/>
      <c r="E50" s="25"/>
    </row>
    <row r="51" spans="1:5" ht="14.25">
      <c r="A51" s="6"/>
      <c r="B51" s="3" t="s">
        <v>7</v>
      </c>
      <c r="C51" s="18">
        <v>1000</v>
      </c>
      <c r="D51" s="25"/>
      <c r="E51" s="25"/>
    </row>
    <row r="52" spans="1:5" ht="14.25">
      <c r="A52" s="22" t="s">
        <v>8</v>
      </c>
      <c r="B52" s="23"/>
      <c r="C52" s="16">
        <f>SUM(C53)</f>
        <v>1000</v>
      </c>
      <c r="D52" s="25"/>
      <c r="E52" s="25"/>
    </row>
    <row r="53" spans="1:5" ht="15" thickBot="1">
      <c r="A53" s="19"/>
      <c r="B53" s="3" t="s">
        <v>9</v>
      </c>
      <c r="C53" s="18">
        <v>1000</v>
      </c>
      <c r="D53" s="25"/>
      <c r="E53" s="25"/>
    </row>
    <row r="54" spans="1:5" ht="15" thickBot="1">
      <c r="A54" s="34" t="s">
        <v>15</v>
      </c>
      <c r="B54" s="35"/>
      <c r="C54" s="36"/>
      <c r="D54" s="25"/>
      <c r="E54" s="25"/>
    </row>
    <row r="55" spans="1:5" ht="14.25">
      <c r="A55" s="28" t="s">
        <v>2</v>
      </c>
      <c r="B55" s="29"/>
      <c r="C55" s="15">
        <f>SUM(C56,C58,C60)</f>
        <v>13379000</v>
      </c>
      <c r="D55" s="25"/>
      <c r="E55" s="25"/>
    </row>
    <row r="56" spans="1:5" ht="14.25">
      <c r="A56" s="22" t="s">
        <v>11</v>
      </c>
      <c r="B56" s="23"/>
      <c r="C56" s="16">
        <f>SUM(C57)</f>
        <v>8831000</v>
      </c>
      <c r="D56" s="25"/>
      <c r="E56" s="25"/>
    </row>
    <row r="57" spans="1:5" ht="14.25">
      <c r="A57" s="4"/>
      <c r="B57" s="3" t="s">
        <v>12</v>
      </c>
      <c r="C57" s="18">
        <v>8831000</v>
      </c>
      <c r="D57" s="25"/>
      <c r="E57" s="25"/>
    </row>
    <row r="58" spans="1:5" ht="14.25">
      <c r="A58" s="22" t="s">
        <v>18</v>
      </c>
      <c r="B58" s="23"/>
      <c r="C58" s="16">
        <f>SUM(C59)</f>
        <v>4546000</v>
      </c>
      <c r="D58" s="25"/>
      <c r="E58" s="25"/>
    </row>
    <row r="59" spans="1:5" ht="14.25">
      <c r="A59" s="3"/>
      <c r="B59" s="3" t="s">
        <v>18</v>
      </c>
      <c r="C59" s="18">
        <v>4546000</v>
      </c>
      <c r="D59" s="25"/>
      <c r="E59" s="25"/>
    </row>
    <row r="60" spans="1:5" ht="14.25">
      <c r="A60" s="22" t="s">
        <v>13</v>
      </c>
      <c r="B60" s="30"/>
      <c r="C60" s="16">
        <f>SUM(C61:C61)</f>
        <v>2000</v>
      </c>
      <c r="D60" s="25"/>
      <c r="E60" s="25"/>
    </row>
    <row r="61" spans="1:5" ht="14.25">
      <c r="A61" s="3"/>
      <c r="B61" s="3" t="s">
        <v>27</v>
      </c>
      <c r="C61" s="18">
        <v>2000</v>
      </c>
      <c r="D61" s="25"/>
      <c r="E61" s="25"/>
    </row>
    <row r="62" spans="1:5" ht="13.5">
      <c r="A62" s="25"/>
      <c r="B62" s="25"/>
      <c r="C62" s="25"/>
      <c r="D62" s="25"/>
      <c r="E62" s="25"/>
    </row>
  </sheetData>
  <sheetProtection sheet="1" objects="1" scenarios="1" formatCells="0" formatColumns="0" formatRows="0" insertColumns="0" insertRows="0"/>
  <mergeCells count="38">
    <mergeCell ref="A2:E2"/>
    <mergeCell ref="C3:E3"/>
    <mergeCell ref="A5:E5"/>
    <mergeCell ref="A23:E23"/>
    <mergeCell ref="A3:B4"/>
    <mergeCell ref="A45:B45"/>
    <mergeCell ref="A24:B24"/>
    <mergeCell ref="A16:B16"/>
    <mergeCell ref="A18:B18"/>
    <mergeCell ref="A19:A20"/>
    <mergeCell ref="A31:B31"/>
    <mergeCell ref="A25:B25"/>
    <mergeCell ref="A27:B27"/>
    <mergeCell ref="A29:B29"/>
    <mergeCell ref="A40:B40"/>
    <mergeCell ref="A36:B37"/>
    <mergeCell ref="A38:C38"/>
    <mergeCell ref="A39:B39"/>
    <mergeCell ref="A7:B7"/>
    <mergeCell ref="A21:B21"/>
    <mergeCell ref="A9:B9"/>
    <mergeCell ref="A11:B11"/>
    <mergeCell ref="D35:E61"/>
    <mergeCell ref="A35:C35"/>
    <mergeCell ref="A50:B50"/>
    <mergeCell ref="A52:B52"/>
    <mergeCell ref="A54:C54"/>
    <mergeCell ref="A13:B13"/>
    <mergeCell ref="A47:B47"/>
    <mergeCell ref="A42:B42"/>
    <mergeCell ref="A1:D1"/>
    <mergeCell ref="A62:E62"/>
    <mergeCell ref="A33:E34"/>
    <mergeCell ref="A55:B55"/>
    <mergeCell ref="A56:B56"/>
    <mergeCell ref="A58:B58"/>
    <mergeCell ref="A60:B60"/>
    <mergeCell ref="A6:B6"/>
  </mergeCells>
  <printOptions horizontalCentered="1"/>
  <pageMargins left="0.7874015748031497" right="0.7874015748031497" top="0.7874015748031497" bottom="0.7874015748031497" header="0.5118110236220472" footer="0.5118110236220472"/>
  <pageSetup firstPageNumber="213" useFirstPageNumber="1" horizontalDpi="300" verticalDpi="300" orientation="portrait" paperSize="9" scale="82" r:id="rId1"/>
  <headerFooter alignWithMargins="0">
    <oddFooter>&amp;C&amp;14 217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2007-02-21T01:26:55Z</cp:lastPrinted>
  <dcterms:created xsi:type="dcterms:W3CDTF">2000-06-28T06:42:19Z</dcterms:created>
  <dcterms:modified xsi:type="dcterms:W3CDTF">2008-03-13T07:55:18Z</dcterms:modified>
  <cp:category/>
  <cp:version/>
  <cp:contentType/>
  <cp:contentStatus/>
</cp:coreProperties>
</file>