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94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<sst xmlns="http://schemas.openxmlformats.org/spreadsheetml/2006/main" count="56" uniqueCount="30">
  <si>
    <t>総　数</t>
  </si>
  <si>
    <t>主　　　　　世　　　　　帯</t>
  </si>
  <si>
    <t>間借り</t>
  </si>
  <si>
    <t>総　数</t>
  </si>
  <si>
    <t>持ち家</t>
  </si>
  <si>
    <t>民営の借家</t>
  </si>
  <si>
    <t>給与住宅</t>
  </si>
  <si>
    <t>住宅に住む一般世帯数</t>
  </si>
  <si>
    <t>250㎡以上</t>
  </si>
  <si>
    <t>住宅に住む一般世帯人員</t>
  </si>
  <si>
    <t>延べ面積（14区分）／区分</t>
  </si>
  <si>
    <t>（資料）総務省統計局 平成17年「国勢調査報告」</t>
  </si>
  <si>
    <t>17　延べ面積（14区分）、住宅の所有の関係（5区分）別住宅に住む一般世帯数及び一般世帯人員</t>
  </si>
  <si>
    <t>公営・　　　　　　　　　　　　　都市機構・　　　　　　　　　　　　　　公社の借家</t>
  </si>
  <si>
    <t>　　0～19㎡</t>
  </si>
  <si>
    <t>20～29</t>
  </si>
  <si>
    <t>30～39</t>
  </si>
  <si>
    <t>40～49</t>
  </si>
  <si>
    <t>50～59</t>
  </si>
  <si>
    <t>60～69</t>
  </si>
  <si>
    <t>70～79</t>
  </si>
  <si>
    <t>80～89</t>
  </si>
  <si>
    <t>90～99</t>
  </si>
  <si>
    <t>100～119</t>
  </si>
  <si>
    <t>120～149</t>
  </si>
  <si>
    <t>150～199</t>
  </si>
  <si>
    <t>200～249</t>
  </si>
  <si>
    <t>-</t>
  </si>
  <si>
    <t>-</t>
  </si>
  <si>
    <t>※ 旧甲府市分のみの集計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</si>
</sst>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_ "/>
    <numFmt numFmtId="179" formatCode="#,##0.0_);[Red]\(#,##0.0\)"/>
    <numFmt numFmtId="180" formatCode="#,##0.00_);[Red]\(#,##0.00\)"/>
    <numFmt numFmtId="181" formatCode="#,##0_);[Red]\(#,##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10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 locked="0"/>
    </xf>
    <xf numFmtId="176" fontId="3" fillId="0" borderId="11" xfId="0" applyNumberFormat="1" applyFont="1" applyBorder="1" applyAlignment="1" applyProtection="1">
      <alignment/>
      <protection/>
    </xf>
    <xf numFmtId="176" fontId="3" fillId="0" borderId="11" xfId="0" applyNumberFormat="1" applyFont="1" applyBorder="1" applyAlignment="1" applyProtection="1">
      <alignment/>
      <protection locked="0"/>
    </xf>
    <xf numFmtId="176" fontId="3" fillId="0" borderId="11" xfId="0" applyNumberFormat="1" applyFont="1" applyBorder="1" applyAlignment="1" applyProtection="1">
      <alignment horizontal="right"/>
      <protection locked="0"/>
    </xf>
    <xf numFmtId="176" fontId="3" fillId="0" borderId="11" xfId="0" applyNumberFormat="1" applyFont="1" applyFill="1" applyBorder="1" applyAlignment="1" applyProtection="1">
      <alignment/>
      <protection locked="0"/>
    </xf>
    <xf numFmtId="176" fontId="3" fillId="0" borderId="11" xfId="0" applyNumberFormat="1" applyFont="1" applyBorder="1" applyAlignment="1" applyProtection="1">
      <alignment/>
      <protection locked="0"/>
    </xf>
    <xf numFmtId="176" fontId="3" fillId="0" borderId="11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 locked="0"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left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left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/>
    </xf>
    <xf numFmtId="0" fontId="0" fillId="0" borderId="13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left"/>
      <protection locked="0"/>
    </xf>
    <xf numFmtId="0" fontId="3" fillId="0" borderId="20" xfId="0" applyFont="1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P38"/>
  <sheetViews>
    <sheetView tabSelected="1" zoomScaleSheetLayoutView="75" zoomScalePageLayoutView="0" workbookViewId="0" topLeftCell="A1">
      <pane ySplit="5" topLeftCell="A21" activePane="bottomLeft" state="frozen"/>
      <selection pane="topLeft" activeCell="A1" sqref="A1"/>
      <selection pane="bottomLeft" activeCell="A2" sqref="A2:A5"/>
    </sheetView>
  </sheetViews>
  <sheetFormatPr defaultColWidth="9.00390625" defaultRowHeight="13.5"/>
  <cols>
    <col min="1" max="1" width="25.625" style="3" customWidth="1"/>
    <col min="2" max="5" width="9.125" style="3" customWidth="1"/>
    <col min="6" max="8" width="9.50390625" style="3" customWidth="1"/>
    <col min="9" max="9" width="9.125" style="3" customWidth="1"/>
    <col min="10" max="10" width="9.00390625" style="3" bestFit="1" customWidth="1"/>
    <col min="11" max="11" width="7.00390625" style="3" bestFit="1" customWidth="1"/>
    <col min="12" max="16384" width="9.00390625" style="3" customWidth="1"/>
  </cols>
  <sheetData>
    <row r="1" spans="1:8" ht="17.25" customHeight="1">
      <c r="A1" s="19" t="s">
        <v>12</v>
      </c>
      <c r="B1" s="19"/>
      <c r="C1" s="19"/>
      <c r="D1" s="19"/>
      <c r="E1" s="19"/>
      <c r="F1" s="19"/>
      <c r="G1" s="19"/>
      <c r="H1" s="19"/>
    </row>
    <row r="2" spans="1:8" ht="14.25">
      <c r="A2" s="20" t="s">
        <v>10</v>
      </c>
      <c r="B2" s="23" t="s">
        <v>0</v>
      </c>
      <c r="C2" s="26" t="s">
        <v>1</v>
      </c>
      <c r="D2" s="27"/>
      <c r="E2" s="27"/>
      <c r="F2" s="27"/>
      <c r="G2" s="28"/>
      <c r="H2" s="16" t="s">
        <v>2</v>
      </c>
    </row>
    <row r="3" spans="1:8" ht="13.5">
      <c r="A3" s="21"/>
      <c r="B3" s="24"/>
      <c r="C3" s="16" t="s">
        <v>3</v>
      </c>
      <c r="D3" s="16" t="s">
        <v>4</v>
      </c>
      <c r="E3" s="32" t="s">
        <v>13</v>
      </c>
      <c r="F3" s="12" t="s">
        <v>5</v>
      </c>
      <c r="G3" s="16" t="s">
        <v>6</v>
      </c>
      <c r="H3" s="31"/>
    </row>
    <row r="4" spans="1:8" ht="13.5">
      <c r="A4" s="21"/>
      <c r="B4" s="24"/>
      <c r="C4" s="17"/>
      <c r="D4" s="17"/>
      <c r="E4" s="33"/>
      <c r="F4" s="13"/>
      <c r="G4" s="17"/>
      <c r="H4" s="31"/>
    </row>
    <row r="5" spans="1:8" ht="13.5">
      <c r="A5" s="22"/>
      <c r="B5" s="25"/>
      <c r="C5" s="18"/>
      <c r="D5" s="18"/>
      <c r="E5" s="34"/>
      <c r="F5" s="14"/>
      <c r="G5" s="18"/>
      <c r="H5" s="18"/>
    </row>
    <row r="6" spans="1:8" ht="16.5" customHeight="1">
      <c r="A6" s="2" t="s">
        <v>7</v>
      </c>
      <c r="B6" s="4">
        <f aca="true" t="shared" si="0" ref="B6:H6">SUM(B7:B20)</f>
        <v>80061</v>
      </c>
      <c r="C6" s="4">
        <f t="shared" si="0"/>
        <v>79469</v>
      </c>
      <c r="D6" s="4">
        <f t="shared" si="0"/>
        <v>44358</v>
      </c>
      <c r="E6" s="4">
        <f t="shared" si="0"/>
        <v>4856</v>
      </c>
      <c r="F6" s="4">
        <f t="shared" si="0"/>
        <v>27586</v>
      </c>
      <c r="G6" s="4">
        <f t="shared" si="0"/>
        <v>2669</v>
      </c>
      <c r="H6" s="4">
        <f t="shared" si="0"/>
        <v>592</v>
      </c>
    </row>
    <row r="7" spans="1:8" ht="16.5" customHeight="1">
      <c r="A7" s="1" t="s">
        <v>14</v>
      </c>
      <c r="B7" s="4">
        <f aca="true" t="shared" si="1" ref="B7:B20">SUM(C7,H7)</f>
        <v>2861</v>
      </c>
      <c r="C7" s="4">
        <f aca="true" t="shared" si="2" ref="C7:C19">SUM(D7:G7)</f>
        <v>2752</v>
      </c>
      <c r="D7" s="5">
        <v>15</v>
      </c>
      <c r="E7" s="6" t="s">
        <v>27</v>
      </c>
      <c r="F7" s="5">
        <v>2648</v>
      </c>
      <c r="G7" s="5">
        <v>89</v>
      </c>
      <c r="H7" s="5">
        <v>109</v>
      </c>
    </row>
    <row r="8" spans="1:8" ht="16.5" customHeight="1">
      <c r="A8" s="1" t="s">
        <v>15</v>
      </c>
      <c r="B8" s="4">
        <f t="shared" si="1"/>
        <v>7344</v>
      </c>
      <c r="C8" s="4">
        <f t="shared" si="2"/>
        <v>7239</v>
      </c>
      <c r="D8" s="5">
        <v>185</v>
      </c>
      <c r="E8" s="5">
        <v>64</v>
      </c>
      <c r="F8" s="5">
        <v>6656</v>
      </c>
      <c r="G8" s="5">
        <v>334</v>
      </c>
      <c r="H8" s="5">
        <v>105</v>
      </c>
    </row>
    <row r="9" spans="1:8" ht="16.5" customHeight="1">
      <c r="A9" s="1" t="s">
        <v>16</v>
      </c>
      <c r="B9" s="4">
        <f t="shared" si="1"/>
        <v>7213</v>
      </c>
      <c r="C9" s="4">
        <f t="shared" si="2"/>
        <v>7097</v>
      </c>
      <c r="D9" s="5">
        <v>690</v>
      </c>
      <c r="E9" s="5">
        <v>828</v>
      </c>
      <c r="F9" s="5">
        <v>5272</v>
      </c>
      <c r="G9" s="5">
        <v>307</v>
      </c>
      <c r="H9" s="5">
        <v>116</v>
      </c>
    </row>
    <row r="10" spans="1:8" ht="16.5" customHeight="1">
      <c r="A10" s="1" t="s">
        <v>17</v>
      </c>
      <c r="B10" s="4">
        <f t="shared" si="1"/>
        <v>6840</v>
      </c>
      <c r="C10" s="4">
        <f t="shared" si="2"/>
        <v>6782</v>
      </c>
      <c r="D10" s="5">
        <v>1056</v>
      </c>
      <c r="E10" s="5">
        <v>936</v>
      </c>
      <c r="F10" s="5">
        <v>4448</v>
      </c>
      <c r="G10" s="5">
        <v>342</v>
      </c>
      <c r="H10" s="5">
        <v>58</v>
      </c>
    </row>
    <row r="11" spans="1:8" ht="16.5" customHeight="1">
      <c r="A11" s="1" t="s">
        <v>18</v>
      </c>
      <c r="B11" s="4">
        <f t="shared" si="1"/>
        <v>7032</v>
      </c>
      <c r="C11" s="4">
        <f>SUM(D11:G11)</f>
        <v>6978</v>
      </c>
      <c r="D11" s="5">
        <v>1352</v>
      </c>
      <c r="E11" s="5">
        <v>1031</v>
      </c>
      <c r="F11" s="5">
        <v>4110</v>
      </c>
      <c r="G11" s="5">
        <v>485</v>
      </c>
      <c r="H11" s="5">
        <v>54</v>
      </c>
    </row>
    <row r="12" spans="1:8" ht="16.5" customHeight="1">
      <c r="A12" s="1" t="s">
        <v>19</v>
      </c>
      <c r="B12" s="4">
        <f t="shared" si="1"/>
        <v>6397</v>
      </c>
      <c r="C12" s="4">
        <f t="shared" si="2"/>
        <v>6348</v>
      </c>
      <c r="D12" s="5">
        <v>2559</v>
      </c>
      <c r="E12" s="5">
        <v>1263</v>
      </c>
      <c r="F12" s="5">
        <v>2024</v>
      </c>
      <c r="G12" s="5">
        <v>502</v>
      </c>
      <c r="H12" s="5">
        <v>49</v>
      </c>
    </row>
    <row r="13" spans="1:8" ht="16.5" customHeight="1">
      <c r="A13" s="1" t="s">
        <v>20</v>
      </c>
      <c r="B13" s="4">
        <f t="shared" si="1"/>
        <v>4653</v>
      </c>
      <c r="C13" s="4">
        <f t="shared" si="2"/>
        <v>4628</v>
      </c>
      <c r="D13" s="5">
        <v>2654</v>
      </c>
      <c r="E13" s="5">
        <v>642</v>
      </c>
      <c r="F13" s="5">
        <v>1059</v>
      </c>
      <c r="G13" s="5">
        <v>273</v>
      </c>
      <c r="H13" s="5">
        <v>25</v>
      </c>
    </row>
    <row r="14" spans="1:8" ht="16.5" customHeight="1">
      <c r="A14" s="1" t="s">
        <v>21</v>
      </c>
      <c r="B14" s="4">
        <f t="shared" si="1"/>
        <v>3761</v>
      </c>
      <c r="C14" s="4">
        <f t="shared" si="2"/>
        <v>3724</v>
      </c>
      <c r="D14" s="5">
        <v>3055</v>
      </c>
      <c r="E14" s="7">
        <v>81</v>
      </c>
      <c r="F14" s="8">
        <v>458</v>
      </c>
      <c r="G14" s="8">
        <v>130</v>
      </c>
      <c r="H14" s="8">
        <v>37</v>
      </c>
    </row>
    <row r="15" spans="1:8" ht="16.5" customHeight="1">
      <c r="A15" s="1" t="s">
        <v>22</v>
      </c>
      <c r="B15" s="4">
        <f t="shared" si="1"/>
        <v>5213</v>
      </c>
      <c r="C15" s="4">
        <f>SUM(D15:G15)</f>
        <v>5185</v>
      </c>
      <c r="D15" s="5">
        <v>4768</v>
      </c>
      <c r="E15" s="5">
        <v>8</v>
      </c>
      <c r="F15" s="5">
        <v>350</v>
      </c>
      <c r="G15" s="5">
        <v>59</v>
      </c>
      <c r="H15" s="5">
        <v>28</v>
      </c>
    </row>
    <row r="16" spans="1:8" ht="16.5" customHeight="1">
      <c r="A16" s="1" t="s">
        <v>23</v>
      </c>
      <c r="B16" s="4">
        <f t="shared" si="1"/>
        <v>7436</v>
      </c>
      <c r="C16" s="4">
        <f t="shared" si="2"/>
        <v>7430</v>
      </c>
      <c r="D16" s="5">
        <v>7113</v>
      </c>
      <c r="E16" s="6">
        <v>3</v>
      </c>
      <c r="F16" s="5">
        <v>274</v>
      </c>
      <c r="G16" s="5">
        <v>40</v>
      </c>
      <c r="H16" s="5">
        <v>6</v>
      </c>
    </row>
    <row r="17" spans="1:8" ht="16.5" customHeight="1">
      <c r="A17" s="1" t="s">
        <v>24</v>
      </c>
      <c r="B17" s="4">
        <f t="shared" si="1"/>
        <v>10498</v>
      </c>
      <c r="C17" s="4">
        <f t="shared" si="2"/>
        <v>10495</v>
      </c>
      <c r="D17" s="5">
        <v>10274</v>
      </c>
      <c r="E17" s="6" t="s">
        <v>27</v>
      </c>
      <c r="F17" s="5">
        <v>171</v>
      </c>
      <c r="G17" s="5">
        <v>50</v>
      </c>
      <c r="H17" s="5">
        <v>3</v>
      </c>
    </row>
    <row r="18" spans="1:8" ht="16.5" customHeight="1">
      <c r="A18" s="1" t="s">
        <v>25</v>
      </c>
      <c r="B18" s="4">
        <f t="shared" si="1"/>
        <v>7920</v>
      </c>
      <c r="C18" s="4">
        <f t="shared" si="2"/>
        <v>7918</v>
      </c>
      <c r="D18" s="5">
        <v>7785</v>
      </c>
      <c r="E18" s="6" t="s">
        <v>27</v>
      </c>
      <c r="F18" s="5">
        <v>98</v>
      </c>
      <c r="G18" s="5">
        <v>35</v>
      </c>
      <c r="H18" s="6">
        <v>2</v>
      </c>
    </row>
    <row r="19" spans="1:8" ht="16.5" customHeight="1">
      <c r="A19" s="1" t="s">
        <v>26</v>
      </c>
      <c r="B19" s="4">
        <f t="shared" si="1"/>
        <v>1811</v>
      </c>
      <c r="C19" s="4">
        <f t="shared" si="2"/>
        <v>1811</v>
      </c>
      <c r="D19" s="5">
        <v>1781</v>
      </c>
      <c r="E19" s="6" t="s">
        <v>27</v>
      </c>
      <c r="F19" s="5">
        <v>17</v>
      </c>
      <c r="G19" s="5">
        <v>13</v>
      </c>
      <c r="H19" s="6" t="s">
        <v>27</v>
      </c>
    </row>
    <row r="20" spans="1:8" ht="16.5" customHeight="1">
      <c r="A20" s="1" t="s">
        <v>8</v>
      </c>
      <c r="B20" s="4">
        <f t="shared" si="1"/>
        <v>1082</v>
      </c>
      <c r="C20" s="4">
        <f>SUM(D20:G20)</f>
        <v>1082</v>
      </c>
      <c r="D20" s="5">
        <v>1071</v>
      </c>
      <c r="E20" s="6" t="s">
        <v>28</v>
      </c>
      <c r="F20" s="6">
        <v>1</v>
      </c>
      <c r="G20" s="5">
        <v>10</v>
      </c>
      <c r="H20" s="6" t="s">
        <v>28</v>
      </c>
    </row>
    <row r="21" spans="1:8" ht="16.5" customHeight="1">
      <c r="A21" s="30"/>
      <c r="B21" s="30"/>
      <c r="C21" s="30"/>
      <c r="D21" s="30"/>
      <c r="E21" s="30"/>
      <c r="F21" s="30"/>
      <c r="G21" s="30"/>
      <c r="H21" s="30"/>
    </row>
    <row r="22" spans="1:8" ht="16.5" customHeight="1">
      <c r="A22" s="2" t="s">
        <v>9</v>
      </c>
      <c r="B22" s="4">
        <f aca="true" t="shared" si="3" ref="B22:H22">SUM(B23:B36)</f>
        <v>188058</v>
      </c>
      <c r="C22" s="4">
        <f t="shared" si="3"/>
        <v>186906</v>
      </c>
      <c r="D22" s="4">
        <f t="shared" si="3"/>
        <v>122434</v>
      </c>
      <c r="E22" s="4">
        <f t="shared" si="3"/>
        <v>12181</v>
      </c>
      <c r="F22" s="4">
        <f t="shared" si="3"/>
        <v>46827</v>
      </c>
      <c r="G22" s="4">
        <f t="shared" si="3"/>
        <v>5464</v>
      </c>
      <c r="H22" s="4">
        <f t="shared" si="3"/>
        <v>1152</v>
      </c>
    </row>
    <row r="23" spans="1:8" ht="16.5" customHeight="1">
      <c r="A23" s="1" t="s">
        <v>14</v>
      </c>
      <c r="B23" s="4">
        <f aca="true" t="shared" si="4" ref="B23:B36">SUM(C23,H23)</f>
        <v>3016</v>
      </c>
      <c r="C23" s="4">
        <f aca="true" t="shared" si="5" ref="C23:C32">SUM(D23:G23)</f>
        <v>2894</v>
      </c>
      <c r="D23" s="5">
        <v>20</v>
      </c>
      <c r="E23" s="9" t="s">
        <v>27</v>
      </c>
      <c r="F23" s="8">
        <v>2777</v>
      </c>
      <c r="G23" s="8">
        <v>97</v>
      </c>
      <c r="H23" s="8">
        <v>122</v>
      </c>
    </row>
    <row r="24" spans="1:8" ht="16.5" customHeight="1">
      <c r="A24" s="1" t="s">
        <v>15</v>
      </c>
      <c r="B24" s="4">
        <f t="shared" si="4"/>
        <v>8395</v>
      </c>
      <c r="C24" s="4">
        <f t="shared" si="5"/>
        <v>8250</v>
      </c>
      <c r="D24" s="5">
        <v>363</v>
      </c>
      <c r="E24" s="5">
        <v>119</v>
      </c>
      <c r="F24" s="5">
        <v>7411</v>
      </c>
      <c r="G24" s="5">
        <v>357</v>
      </c>
      <c r="H24" s="5">
        <v>145</v>
      </c>
    </row>
    <row r="25" spans="1:8" ht="16.5" customHeight="1">
      <c r="A25" s="1" t="s">
        <v>16</v>
      </c>
      <c r="B25" s="4">
        <f t="shared" si="4"/>
        <v>11295</v>
      </c>
      <c r="C25" s="4">
        <f t="shared" si="5"/>
        <v>11063</v>
      </c>
      <c r="D25" s="5">
        <v>1379</v>
      </c>
      <c r="E25" s="5">
        <v>1478</v>
      </c>
      <c r="F25" s="5">
        <v>7812</v>
      </c>
      <c r="G25" s="5">
        <v>394</v>
      </c>
      <c r="H25" s="5">
        <v>232</v>
      </c>
    </row>
    <row r="26" spans="1:8" ht="16.5" customHeight="1">
      <c r="A26" s="1" t="s">
        <v>17</v>
      </c>
      <c r="B26" s="4">
        <f t="shared" si="4"/>
        <v>13668</v>
      </c>
      <c r="C26" s="4">
        <f t="shared" si="5"/>
        <v>13554</v>
      </c>
      <c r="D26" s="5">
        <v>2257</v>
      </c>
      <c r="E26" s="5">
        <v>2068</v>
      </c>
      <c r="F26" s="5">
        <v>8624</v>
      </c>
      <c r="G26" s="5">
        <v>605</v>
      </c>
      <c r="H26" s="5">
        <v>114</v>
      </c>
    </row>
    <row r="27" spans="1:8" ht="16.5" customHeight="1">
      <c r="A27" s="1" t="s">
        <v>18</v>
      </c>
      <c r="B27" s="4">
        <f t="shared" si="4"/>
        <v>15796</v>
      </c>
      <c r="C27" s="4">
        <f t="shared" si="5"/>
        <v>15667</v>
      </c>
      <c r="D27" s="5">
        <v>2875</v>
      </c>
      <c r="E27" s="5">
        <v>2775</v>
      </c>
      <c r="F27" s="5">
        <v>8968</v>
      </c>
      <c r="G27" s="5">
        <v>1049</v>
      </c>
      <c r="H27" s="5">
        <v>129</v>
      </c>
    </row>
    <row r="28" spans="1:8" ht="16.5" customHeight="1">
      <c r="A28" s="1" t="s">
        <v>19</v>
      </c>
      <c r="B28" s="4">
        <f t="shared" si="4"/>
        <v>15377</v>
      </c>
      <c r="C28" s="4">
        <f>SUM(D28:G28)</f>
        <v>15251</v>
      </c>
      <c r="D28" s="5">
        <v>5739</v>
      </c>
      <c r="E28" s="5">
        <v>3498</v>
      </c>
      <c r="F28" s="5">
        <v>4737</v>
      </c>
      <c r="G28" s="5">
        <v>1277</v>
      </c>
      <c r="H28" s="5">
        <v>126</v>
      </c>
    </row>
    <row r="29" spans="1:8" ht="16.5" customHeight="1">
      <c r="A29" s="1" t="s">
        <v>20</v>
      </c>
      <c r="B29" s="4">
        <f t="shared" si="4"/>
        <v>11736</v>
      </c>
      <c r="C29" s="4">
        <f t="shared" si="5"/>
        <v>11663</v>
      </c>
      <c r="D29" s="5">
        <v>6263</v>
      </c>
      <c r="E29" s="5">
        <v>1956</v>
      </c>
      <c r="F29" s="5">
        <v>2696</v>
      </c>
      <c r="G29" s="5">
        <v>748</v>
      </c>
      <c r="H29" s="5">
        <v>73</v>
      </c>
    </row>
    <row r="30" spans="1:8" ht="16.5" customHeight="1">
      <c r="A30" s="1" t="s">
        <v>21</v>
      </c>
      <c r="B30" s="4">
        <f t="shared" si="4"/>
        <v>9324</v>
      </c>
      <c r="C30" s="4">
        <f t="shared" si="5"/>
        <v>9226</v>
      </c>
      <c r="D30" s="5">
        <v>7441</v>
      </c>
      <c r="E30" s="5">
        <v>255</v>
      </c>
      <c r="F30" s="5">
        <v>1195</v>
      </c>
      <c r="G30" s="5">
        <v>335</v>
      </c>
      <c r="H30" s="5">
        <v>98</v>
      </c>
    </row>
    <row r="31" spans="1:8" ht="16.5" customHeight="1">
      <c r="A31" s="1" t="s">
        <v>22</v>
      </c>
      <c r="B31" s="4">
        <f t="shared" si="4"/>
        <v>13377</v>
      </c>
      <c r="C31" s="4">
        <f t="shared" si="5"/>
        <v>13303</v>
      </c>
      <c r="D31" s="5">
        <v>12156</v>
      </c>
      <c r="E31" s="5">
        <v>25</v>
      </c>
      <c r="F31" s="5">
        <v>975</v>
      </c>
      <c r="G31" s="5">
        <v>147</v>
      </c>
      <c r="H31" s="5">
        <v>74</v>
      </c>
    </row>
    <row r="32" spans="1:8" ht="16.5" customHeight="1">
      <c r="A32" s="1" t="s">
        <v>23</v>
      </c>
      <c r="B32" s="4">
        <f t="shared" si="4"/>
        <v>20654</v>
      </c>
      <c r="C32" s="4">
        <f t="shared" si="5"/>
        <v>20636</v>
      </c>
      <c r="D32" s="5">
        <v>19714</v>
      </c>
      <c r="E32" s="6">
        <v>7</v>
      </c>
      <c r="F32" s="5">
        <v>790</v>
      </c>
      <c r="G32" s="5">
        <v>125</v>
      </c>
      <c r="H32" s="5">
        <v>18</v>
      </c>
    </row>
    <row r="33" spans="1:8" ht="16.5" customHeight="1">
      <c r="A33" s="1" t="s">
        <v>24</v>
      </c>
      <c r="B33" s="4">
        <f t="shared" si="4"/>
        <v>31159</v>
      </c>
      <c r="C33" s="4">
        <f>SUM(D33:G33)</f>
        <v>31149</v>
      </c>
      <c r="D33" s="5">
        <v>30502</v>
      </c>
      <c r="E33" s="6" t="s">
        <v>27</v>
      </c>
      <c r="F33" s="5">
        <v>504</v>
      </c>
      <c r="G33" s="5">
        <v>143</v>
      </c>
      <c r="H33" s="5">
        <v>10</v>
      </c>
    </row>
    <row r="34" spans="1:8" ht="16.5" customHeight="1">
      <c r="A34" s="1" t="s">
        <v>25</v>
      </c>
      <c r="B34" s="4">
        <f t="shared" si="4"/>
        <v>24748</v>
      </c>
      <c r="C34" s="4">
        <f>SUM(D34:G34)</f>
        <v>24737</v>
      </c>
      <c r="D34" s="5">
        <v>24348</v>
      </c>
      <c r="E34" s="6" t="s">
        <v>27</v>
      </c>
      <c r="F34" s="5">
        <v>285</v>
      </c>
      <c r="G34" s="5">
        <v>104</v>
      </c>
      <c r="H34" s="6">
        <v>11</v>
      </c>
    </row>
    <row r="35" spans="1:8" ht="16.5" customHeight="1">
      <c r="A35" s="1" t="s">
        <v>26</v>
      </c>
      <c r="B35" s="4">
        <f t="shared" si="4"/>
        <v>6034</v>
      </c>
      <c r="C35" s="4">
        <f>SUM(D35:G35)</f>
        <v>6034</v>
      </c>
      <c r="D35" s="5">
        <v>5935</v>
      </c>
      <c r="E35" s="6" t="s">
        <v>27</v>
      </c>
      <c r="F35" s="5">
        <v>51</v>
      </c>
      <c r="G35" s="5">
        <v>48</v>
      </c>
      <c r="H35" s="6" t="s">
        <v>27</v>
      </c>
    </row>
    <row r="36" spans="1:8" ht="16.5" customHeight="1">
      <c r="A36" s="1" t="s">
        <v>8</v>
      </c>
      <c r="B36" s="4">
        <f t="shared" si="4"/>
        <v>3479</v>
      </c>
      <c r="C36" s="4">
        <f>SUM(D36:G36)</f>
        <v>3479</v>
      </c>
      <c r="D36" s="5">
        <v>3442</v>
      </c>
      <c r="E36" s="6" t="s">
        <v>28</v>
      </c>
      <c r="F36" s="6">
        <v>2</v>
      </c>
      <c r="G36" s="5">
        <v>35</v>
      </c>
      <c r="H36" s="6" t="s">
        <v>28</v>
      </c>
    </row>
    <row r="37" spans="1:16" s="11" customFormat="1" ht="14.25" customHeight="1">
      <c r="A37" s="15" t="s">
        <v>29</v>
      </c>
      <c r="B37" s="15"/>
      <c r="C37" s="15"/>
      <c r="D37" s="15"/>
      <c r="E37" s="15"/>
      <c r="F37" s="15"/>
      <c r="G37" s="15"/>
      <c r="H37" s="15"/>
      <c r="I37" s="10"/>
      <c r="J37" s="10"/>
      <c r="K37" s="10"/>
      <c r="L37" s="10"/>
      <c r="M37" s="10"/>
      <c r="N37" s="10"/>
      <c r="O37" s="10"/>
      <c r="P37" s="10"/>
    </row>
    <row r="38" spans="1:8" ht="16.5" customHeight="1">
      <c r="A38" s="29" t="s">
        <v>11</v>
      </c>
      <c r="B38" s="29"/>
      <c r="C38" s="29"/>
      <c r="D38" s="29"/>
      <c r="E38" s="29"/>
      <c r="F38" s="29"/>
      <c r="G38" s="29"/>
      <c r="H38" s="29"/>
    </row>
  </sheetData>
  <sheetProtection sheet="1" objects="1" scenarios="1" formatCells="0" formatColumns="0" formatRows="0" insertColumns="0" insertRows="0"/>
  <mergeCells count="13">
    <mergeCell ref="A38:H38"/>
    <mergeCell ref="A21:H21"/>
    <mergeCell ref="H2:H5"/>
    <mergeCell ref="C3:C5"/>
    <mergeCell ref="D3:D5"/>
    <mergeCell ref="E3:E5"/>
    <mergeCell ref="F3:F5"/>
    <mergeCell ref="A37:H37"/>
    <mergeCell ref="G3:G5"/>
    <mergeCell ref="A1:H1"/>
    <mergeCell ref="A2:A5"/>
    <mergeCell ref="B2:B5"/>
    <mergeCell ref="C2:G2"/>
  </mergeCells>
  <printOptions/>
  <pageMargins left="0.7874015748031497" right="0.7874015748031497" top="0.7874015748031497" bottom="0.7874015748031497" header="0.5118110236220472" footer="0.5118110236220472"/>
  <pageSetup horizontalDpi="240" verticalDpi="24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2007-12-06T02:30:44Z</cp:lastPrinted>
  <dcterms:created xsi:type="dcterms:W3CDTF">2000-03-17T02:23:27Z</dcterms:created>
  <dcterms:modified xsi:type="dcterms:W3CDTF">2009-05-07T04:45:12Z</dcterms:modified>
  <cp:category/>
  <cp:version/>
  <cp:contentType/>
  <cp:contentStatus/>
</cp:coreProperties>
</file>