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<sst xmlns="http://schemas.openxmlformats.org/spreadsheetml/2006/main" count="43" uniqueCount="41">
  <si>
    <t>（従業者4人以上の事業所）</t>
  </si>
  <si>
    <t>市町村別</t>
  </si>
  <si>
    <t>１事業所当たり</t>
  </si>
  <si>
    <t>南アルプス市</t>
  </si>
  <si>
    <t>富士河口湖町</t>
  </si>
  <si>
    <t>実数</t>
  </si>
  <si>
    <t>対前年比</t>
  </si>
  <si>
    <t>構成比</t>
  </si>
  <si>
    <t>9　市町村別製造業従業者数</t>
  </si>
  <si>
    <t>富士吉田市</t>
  </si>
  <si>
    <t>市川三郷町</t>
  </si>
  <si>
    <t>大月市</t>
  </si>
  <si>
    <t>総数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</si>
  <si>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</si>
  <si>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</si>
  <si>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</si>
  <si>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</si>
  <si>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</si>
  <si>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</si>
  <si>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</si>
  <si>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</si>
  <si>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</si>
  <si>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</si>
  <si>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</si>
  <si>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</si>
  <si>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</si>
  <si>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</si>
  <si>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</si>
  <si>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</si>
  <si>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</si>
  <si>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</si>
  <si>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</si>
  <si>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</si>
  <si>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</si>
  <si>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</si>
  <si>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</si>
  <si>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19年</t>
  </si>
  <si>
    <t>18年</t>
  </si>
  <si>
    <t>20年</t>
  </si>
  <si>
    <t>（資料）山梨県 平成20年「工業統計調査結果報告」</t>
  </si>
  <si>
    <t>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</si>
</sst>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5" fillId="0" borderId="0" xfId="62" applyFont="1" applyFill="1" applyAlignment="1">
      <alignment vertical="center"/>
      <protection/>
    </xf>
    <xf numFmtId="180" fontId="5" fillId="0" borderId="10" xfId="62" applyNumberFormat="1" applyFont="1" applyFill="1" applyBorder="1" applyAlignment="1">
      <alignment horizontal="right" vertical="center" shrinkToFit="1"/>
      <protection/>
    </xf>
    <xf numFmtId="182" fontId="5" fillId="0" borderId="10" xfId="51" applyNumberFormat="1" applyFont="1" applyFill="1" applyBorder="1" applyAlignment="1" applyProtection="1">
      <alignment horizontal="right" vertical="center"/>
      <protection/>
    </xf>
    <xf numFmtId="183" fontId="5" fillId="0" borderId="10" xfId="51" applyNumberFormat="1" applyFont="1" applyFill="1" applyBorder="1" applyAlignment="1" applyProtection="1">
      <alignment horizontal="right" vertical="center"/>
      <protection/>
    </xf>
    <xf numFmtId="0" fontId="5" fillId="0" borderId="10" xfId="62" applyFont="1" applyFill="1" applyBorder="1" applyAlignment="1">
      <alignment horizontal="distributed" vertical="center" shrinkToFit="1"/>
      <protection/>
    </xf>
    <xf numFmtId="0" fontId="5" fillId="0" borderId="10" xfId="62" applyFont="1" applyFill="1" applyBorder="1" applyAlignment="1">
      <alignment horizontal="centerContinuous" vertical="center"/>
      <protection/>
    </xf>
    <xf numFmtId="184" fontId="5" fillId="0" borderId="10" xfId="62" applyNumberFormat="1" applyFont="1" applyFill="1" applyBorder="1" applyAlignment="1">
      <alignment horizontal="right" vertical="center" shrinkToFit="1"/>
      <protection/>
    </xf>
    <xf numFmtId="179" fontId="5" fillId="0" borderId="10" xfId="62" applyNumberFormat="1" applyFont="1" applyFill="1" applyBorder="1" applyAlignment="1">
      <alignment horizontal="right" vertical="center" shrinkToFit="1"/>
      <protection/>
    </xf>
    <xf numFmtId="181" fontId="5" fillId="0" borderId="10" xfId="51" applyNumberFormat="1" applyFont="1" applyFill="1" applyBorder="1" applyAlignment="1" applyProtection="1">
      <alignment horizontal="right" vertical="center"/>
      <protection/>
    </xf>
    <xf numFmtId="180" fontId="5" fillId="0" borderId="10" xfId="0" applyNumberFormat="1" applyFont="1" applyFill="1" applyBorder="1" applyAlignment="1">
      <alignment horizontal="right" vertical="center" shrinkToFit="1"/>
    </xf>
    <xf numFmtId="182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 shrinkToFit="1"/>
    </xf>
    <xf numFmtId="184" fontId="5" fillId="0" borderId="10" xfId="0" applyNumberFormat="1" applyFont="1" applyFill="1" applyBorder="1" applyAlignment="1">
      <alignment horizontal="right" vertical="center" shrinkToFit="1"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4"/>
  <sheetViews>
    <sheetView tabSelected="1" zoomScaleSheetLayoutView="50" zoomScalePageLayoutView="0" workbookViewId="0" topLeftCell="A1">
      <selection activeCell="A1" sqref="A1:IV1"/>
    </sheetView>
  </sheetViews>
  <sheetFormatPr defaultColWidth="9.00390625" defaultRowHeight="13.5"/>
  <cols>
    <col min="1" max="1" width="13.625" style="2" customWidth="1"/>
    <col min="2" max="6" width="9.125" style="2" customWidth="1"/>
    <col min="7" max="7" width="9.875" style="2" bestFit="1" customWidth="1"/>
    <col min="8" max="8" width="9.125" style="2" bestFit="1" customWidth="1"/>
    <col min="9" max="9" width="9.125" style="2" customWidth="1"/>
    <col min="10" max="10" width="12.125" style="2" customWidth="1"/>
    <col min="11" max="11" width="8.125" style="2" customWidth="1"/>
    <col min="12" max="13" width="12.125" style="2" customWidth="1"/>
    <col min="14" max="14" width="8.125" style="2" customWidth="1"/>
    <col min="15" max="16384" width="9.00390625" style="2" customWidth="1"/>
  </cols>
  <sheetData>
    <row r="1" spans="1:9" s="1" customFormat="1" ht="16.5" customHeight="1">
      <c r="A1" s="18" t="s">
        <v>8</v>
      </c>
      <c r="B1" s="18"/>
      <c r="C1" s="18"/>
      <c r="D1" s="18"/>
      <c r="E1" s="18"/>
      <c r="F1" s="18"/>
      <c r="G1" s="19" t="s">
        <v>0</v>
      </c>
      <c r="H1" s="19"/>
      <c r="I1" s="19"/>
    </row>
    <row r="2" spans="1:9" ht="16.5" customHeight="1">
      <c r="A2" s="15" t="s">
        <v>1</v>
      </c>
      <c r="B2" s="15" t="s">
        <v>37</v>
      </c>
      <c r="C2" s="15" t="s">
        <v>36</v>
      </c>
      <c r="D2" s="15" t="s">
        <v>40</v>
      </c>
      <c r="E2" s="15"/>
      <c r="F2" s="15"/>
      <c r="G2" s="7" t="s">
        <v>2</v>
      </c>
      <c r="H2" s="7"/>
      <c r="I2" s="7"/>
    </row>
    <row r="3" spans="1:9" ht="16.5" customHeight="1">
      <c r="A3" s="15"/>
      <c r="B3" s="15"/>
      <c r="C3" s="15"/>
      <c r="D3" s="15" t="s">
        <v>5</v>
      </c>
      <c r="E3" s="16" t="s">
        <v>6</v>
      </c>
      <c r="F3" s="16" t="s">
        <v>7</v>
      </c>
      <c r="G3" s="20" t="s">
        <v>37</v>
      </c>
      <c r="H3" s="15" t="s">
        <v>36</v>
      </c>
      <c r="I3" s="15" t="s">
        <v>38</v>
      </c>
    </row>
    <row r="4" spans="1:9" ht="16.5" customHeight="1">
      <c r="A4" s="15"/>
      <c r="B4" s="15"/>
      <c r="C4" s="15"/>
      <c r="D4" s="15"/>
      <c r="E4" s="16"/>
      <c r="F4" s="16"/>
      <c r="G4" s="21"/>
      <c r="H4" s="15"/>
      <c r="I4" s="15"/>
    </row>
    <row r="5" spans="1:9" ht="16.5" customHeight="1">
      <c r="A5" s="6" t="s">
        <v>12</v>
      </c>
      <c r="B5" s="3">
        <v>79021</v>
      </c>
      <c r="C5" s="3">
        <v>81476</v>
      </c>
      <c r="D5" s="11">
        <v>80745</v>
      </c>
      <c r="E5" s="10">
        <f aca="true" t="shared" si="0" ref="E5:E33">D5/C5*100-100</f>
        <v>-0.8971967205066562</v>
      </c>
      <c r="F5" s="12">
        <f>SUM(F6:F33)</f>
        <v>99.99999999999996</v>
      </c>
      <c r="G5" s="9">
        <v>32.8</v>
      </c>
      <c r="H5" s="9">
        <v>33.8</v>
      </c>
      <c r="I5" s="13">
        <v>32.2</v>
      </c>
    </row>
    <row r="6" spans="1:9" ht="16.5" customHeight="1">
      <c r="A6" s="6" t="s">
        <v>13</v>
      </c>
      <c r="B6" s="3">
        <v>11439</v>
      </c>
      <c r="C6" s="3">
        <v>11335</v>
      </c>
      <c r="D6" s="11">
        <v>11012</v>
      </c>
      <c r="E6" s="10">
        <f t="shared" si="0"/>
        <v>-2.849580943978822</v>
      </c>
      <c r="F6" s="4">
        <f>D6/D$5*100</f>
        <v>13.637996160752989</v>
      </c>
      <c r="G6" s="9">
        <v>29.9</v>
      </c>
      <c r="H6" s="9">
        <v>28.9</v>
      </c>
      <c r="I6" s="13">
        <v>27.3</v>
      </c>
    </row>
    <row r="7" spans="1:9" ht="16.5" customHeight="1">
      <c r="A7" s="6" t="s">
        <v>9</v>
      </c>
      <c r="B7" s="3">
        <v>4298</v>
      </c>
      <c r="C7" s="3">
        <v>4357</v>
      </c>
      <c r="D7" s="11">
        <v>4510</v>
      </c>
      <c r="E7" s="10">
        <f t="shared" si="0"/>
        <v>3.5115905439522663</v>
      </c>
      <c r="F7" s="4">
        <f aca="true" t="shared" si="1" ref="F7:F33">D7/D$5*100</f>
        <v>5.585485169360331</v>
      </c>
      <c r="G7" s="9">
        <v>21.6</v>
      </c>
      <c r="H7" s="9">
        <v>22</v>
      </c>
      <c r="I7" s="13">
        <v>21.9</v>
      </c>
    </row>
    <row r="8" spans="1:9" ht="16.5" customHeight="1">
      <c r="A8" s="6" t="s">
        <v>14</v>
      </c>
      <c r="B8" s="5">
        <v>3705</v>
      </c>
      <c r="C8" s="5">
        <v>3811</v>
      </c>
      <c r="D8" s="5">
        <v>3684</v>
      </c>
      <c r="E8" s="10">
        <f t="shared" si="0"/>
        <v>-3.3324586722644938</v>
      </c>
      <c r="F8" s="4">
        <f t="shared" si="1"/>
        <v>4.5625116106260455</v>
      </c>
      <c r="G8" s="9">
        <v>18.8</v>
      </c>
      <c r="H8" s="9">
        <v>20.7</v>
      </c>
      <c r="I8" s="13">
        <v>18</v>
      </c>
    </row>
    <row r="9" spans="1:9" ht="16.5" customHeight="1">
      <c r="A9" s="6" t="s">
        <v>15</v>
      </c>
      <c r="B9" s="3">
        <v>1409</v>
      </c>
      <c r="C9" s="3">
        <v>1519</v>
      </c>
      <c r="D9" s="11">
        <v>1453</v>
      </c>
      <c r="E9" s="10">
        <f t="shared" si="0"/>
        <v>-4.344963791968411</v>
      </c>
      <c r="F9" s="4">
        <f t="shared" si="1"/>
        <v>1.7994922286209674</v>
      </c>
      <c r="G9" s="9">
        <v>19.6</v>
      </c>
      <c r="H9" s="9">
        <v>20.5</v>
      </c>
      <c r="I9" s="13">
        <v>18.6</v>
      </c>
    </row>
    <row r="10" spans="1:9" ht="16.5" customHeight="1">
      <c r="A10" s="6" t="s">
        <v>11</v>
      </c>
      <c r="B10" s="3">
        <v>2204</v>
      </c>
      <c r="C10" s="3">
        <v>2227</v>
      </c>
      <c r="D10" s="11">
        <v>2211</v>
      </c>
      <c r="E10" s="10">
        <f t="shared" si="0"/>
        <v>-0.7184553210597215</v>
      </c>
      <c r="F10" s="4">
        <f t="shared" si="1"/>
        <v>2.738250046442504</v>
      </c>
      <c r="G10" s="9">
        <v>18.5</v>
      </c>
      <c r="H10" s="9">
        <v>18.9</v>
      </c>
      <c r="I10" s="13">
        <v>18.4</v>
      </c>
    </row>
    <row r="11" spans="1:9" ht="16.5" customHeight="1">
      <c r="A11" s="6" t="s">
        <v>16</v>
      </c>
      <c r="B11" s="3">
        <v>6699</v>
      </c>
      <c r="C11" s="3">
        <v>6703</v>
      </c>
      <c r="D11" s="11">
        <v>7640</v>
      </c>
      <c r="E11" s="10">
        <f t="shared" si="0"/>
        <v>13.978815455766068</v>
      </c>
      <c r="F11" s="4">
        <f t="shared" si="1"/>
        <v>9.46188618490309</v>
      </c>
      <c r="G11" s="9">
        <v>47.2</v>
      </c>
      <c r="H11" s="9">
        <v>48.2</v>
      </c>
      <c r="I11" s="13">
        <v>57.4</v>
      </c>
    </row>
    <row r="12" spans="1:9" ht="16.5" customHeight="1">
      <c r="A12" s="6" t="s">
        <v>3</v>
      </c>
      <c r="B12" s="3">
        <v>8348</v>
      </c>
      <c r="C12" s="3">
        <v>9413</v>
      </c>
      <c r="D12" s="11">
        <v>8787</v>
      </c>
      <c r="E12" s="10">
        <f t="shared" si="0"/>
        <v>-6.650377138000636</v>
      </c>
      <c r="F12" s="4">
        <f t="shared" si="1"/>
        <v>10.882407579416682</v>
      </c>
      <c r="G12" s="9">
        <v>43.5</v>
      </c>
      <c r="H12" s="9">
        <v>46.4</v>
      </c>
      <c r="I12" s="13">
        <v>40.9</v>
      </c>
    </row>
    <row r="13" spans="1:9" ht="16.5" customHeight="1">
      <c r="A13" s="6" t="s">
        <v>17</v>
      </c>
      <c r="B13" s="3">
        <v>5613</v>
      </c>
      <c r="C13" s="3">
        <v>5788</v>
      </c>
      <c r="D13" s="11">
        <v>5598</v>
      </c>
      <c r="E13" s="10">
        <f t="shared" si="0"/>
        <v>-3.2826537664132616</v>
      </c>
      <c r="F13" s="4">
        <f t="shared" si="1"/>
        <v>6.932937023964332</v>
      </c>
      <c r="G13" s="9">
        <v>39</v>
      </c>
      <c r="H13" s="9">
        <v>39.9</v>
      </c>
      <c r="I13" s="13">
        <v>37.1</v>
      </c>
    </row>
    <row r="14" spans="1:9" ht="16.5" customHeight="1">
      <c r="A14" s="6" t="s">
        <v>18</v>
      </c>
      <c r="B14" s="3">
        <v>3495</v>
      </c>
      <c r="C14" s="3">
        <v>3286</v>
      </c>
      <c r="D14" s="11">
        <v>3281</v>
      </c>
      <c r="E14" s="10">
        <f t="shared" si="0"/>
        <v>-0.15216068167985952</v>
      </c>
      <c r="F14" s="4">
        <f t="shared" si="1"/>
        <v>4.063409499040188</v>
      </c>
      <c r="G14" s="9">
        <v>30.7</v>
      </c>
      <c r="H14" s="9">
        <v>31.9</v>
      </c>
      <c r="I14" s="13">
        <v>30.7</v>
      </c>
    </row>
    <row r="15" spans="1:9" ht="16.5" customHeight="1">
      <c r="A15" s="6" t="s">
        <v>19</v>
      </c>
      <c r="B15" s="3">
        <v>4437</v>
      </c>
      <c r="C15" s="3">
        <v>4645</v>
      </c>
      <c r="D15" s="11">
        <v>4581</v>
      </c>
      <c r="E15" s="10">
        <f t="shared" si="0"/>
        <v>-1.37782561894511</v>
      </c>
      <c r="F15" s="4">
        <f t="shared" si="1"/>
        <v>5.673416310607468</v>
      </c>
      <c r="G15" s="9">
        <v>35.8</v>
      </c>
      <c r="H15" s="9">
        <v>37.5</v>
      </c>
      <c r="I15" s="13">
        <v>33.9</v>
      </c>
    </row>
    <row r="16" spans="1:9" ht="16.5" customHeight="1">
      <c r="A16" s="6" t="s">
        <v>20</v>
      </c>
      <c r="B16" s="3">
        <v>3290</v>
      </c>
      <c r="C16" s="3">
        <v>3297</v>
      </c>
      <c r="D16" s="11">
        <v>3161</v>
      </c>
      <c r="E16" s="10">
        <f t="shared" si="0"/>
        <v>-4.124962086745526</v>
      </c>
      <c r="F16" s="4">
        <f t="shared" si="1"/>
        <v>3.914793485664747</v>
      </c>
      <c r="G16" s="9">
        <v>21.8</v>
      </c>
      <c r="H16" s="9">
        <v>22</v>
      </c>
      <c r="I16" s="13">
        <v>20.8</v>
      </c>
    </row>
    <row r="17" spans="1:9" ht="16.5" customHeight="1">
      <c r="A17" s="6" t="s">
        <v>21</v>
      </c>
      <c r="B17" s="3">
        <v>1975</v>
      </c>
      <c r="C17" s="3">
        <v>1939</v>
      </c>
      <c r="D17" s="11">
        <v>1928</v>
      </c>
      <c r="E17" s="10">
        <f t="shared" si="0"/>
        <v>-0.5673027333677112</v>
      </c>
      <c r="F17" s="4">
        <f t="shared" si="1"/>
        <v>2.387763948232089</v>
      </c>
      <c r="G17" s="9">
        <v>21.2</v>
      </c>
      <c r="H17" s="9">
        <v>22</v>
      </c>
      <c r="I17" s="13">
        <v>19.3</v>
      </c>
    </row>
    <row r="18" spans="1:9" ht="16.5" customHeight="1">
      <c r="A18" s="6" t="s">
        <v>22</v>
      </c>
      <c r="B18" s="3">
        <v>5055</v>
      </c>
      <c r="C18" s="3">
        <v>5847</v>
      </c>
      <c r="D18" s="11">
        <v>4911</v>
      </c>
      <c r="E18" s="10">
        <f t="shared" si="0"/>
        <v>-16.008209338122114</v>
      </c>
      <c r="F18" s="4">
        <f t="shared" si="1"/>
        <v>6.082110347389931</v>
      </c>
      <c r="G18" s="9">
        <v>87.2</v>
      </c>
      <c r="H18" s="9">
        <v>95.9</v>
      </c>
      <c r="I18" s="13">
        <v>81.9</v>
      </c>
    </row>
    <row r="19" spans="1:9" ht="16.5" customHeight="1">
      <c r="A19" s="6" t="s">
        <v>10</v>
      </c>
      <c r="B19" s="3">
        <v>1852</v>
      </c>
      <c r="C19" s="3">
        <v>1985</v>
      </c>
      <c r="D19" s="11">
        <v>1893</v>
      </c>
      <c r="E19" s="10">
        <f t="shared" si="0"/>
        <v>-4.634760705289679</v>
      </c>
      <c r="F19" s="4">
        <f t="shared" si="1"/>
        <v>2.344417610997585</v>
      </c>
      <c r="G19" s="9">
        <v>28.1</v>
      </c>
      <c r="H19" s="9">
        <v>29.2</v>
      </c>
      <c r="I19" s="13">
        <v>27.4</v>
      </c>
    </row>
    <row r="20" spans="1:9" ht="16.5" customHeight="1">
      <c r="A20" s="6" t="s">
        <v>23</v>
      </c>
      <c r="B20" s="3">
        <v>1299</v>
      </c>
      <c r="C20" s="3">
        <v>1430</v>
      </c>
      <c r="D20" s="11">
        <v>1364</v>
      </c>
      <c r="E20" s="10">
        <f t="shared" si="0"/>
        <v>-4.615384615384613</v>
      </c>
      <c r="F20" s="4">
        <f t="shared" si="1"/>
        <v>1.689268685367515</v>
      </c>
      <c r="G20" s="9">
        <v>39.4</v>
      </c>
      <c r="H20" s="9">
        <v>42.1</v>
      </c>
      <c r="I20" s="13">
        <v>48.7</v>
      </c>
    </row>
    <row r="21" spans="1:9" ht="16.5" customHeight="1">
      <c r="A21" s="6" t="s">
        <v>24</v>
      </c>
      <c r="B21" s="3">
        <v>106</v>
      </c>
      <c r="C21" s="3">
        <v>89</v>
      </c>
      <c r="D21" s="11">
        <v>106</v>
      </c>
      <c r="E21" s="10">
        <f t="shared" si="0"/>
        <v>19.101123595505626</v>
      </c>
      <c r="F21" s="4">
        <f t="shared" si="1"/>
        <v>0.13127747848163973</v>
      </c>
      <c r="G21" s="9">
        <v>15.1</v>
      </c>
      <c r="H21" s="9">
        <v>14.8</v>
      </c>
      <c r="I21" s="13">
        <v>11.8</v>
      </c>
    </row>
    <row r="22" spans="1:9" ht="16.5" customHeight="1">
      <c r="A22" s="6" t="s">
        <v>25</v>
      </c>
      <c r="B22" s="3">
        <v>0</v>
      </c>
      <c r="C22" s="3">
        <v>0</v>
      </c>
      <c r="D22" s="11">
        <v>0</v>
      </c>
      <c r="E22" s="11">
        <v>0</v>
      </c>
      <c r="F22" s="4">
        <f t="shared" si="1"/>
        <v>0</v>
      </c>
      <c r="G22" s="8">
        <v>0</v>
      </c>
      <c r="H22" s="8">
        <v>0</v>
      </c>
      <c r="I22" s="14">
        <v>0</v>
      </c>
    </row>
    <row r="23" spans="1:9" ht="16.5" customHeight="1">
      <c r="A23" s="6" t="s">
        <v>26</v>
      </c>
      <c r="B23" s="3">
        <v>1147</v>
      </c>
      <c r="C23" s="3">
        <v>1134</v>
      </c>
      <c r="D23" s="11">
        <v>1097</v>
      </c>
      <c r="E23" s="10">
        <f t="shared" si="0"/>
        <v>-3.2627865961199234</v>
      </c>
      <c r="F23" s="4">
        <f t="shared" si="1"/>
        <v>1.3585980556071584</v>
      </c>
      <c r="G23" s="9">
        <v>22.9</v>
      </c>
      <c r="H23" s="9">
        <v>23.1</v>
      </c>
      <c r="I23" s="13">
        <v>20.7</v>
      </c>
    </row>
    <row r="24" spans="1:9" ht="16.5" customHeight="1">
      <c r="A24" s="6" t="s">
        <v>27</v>
      </c>
      <c r="B24" s="3">
        <v>1038</v>
      </c>
      <c r="C24" s="3">
        <v>866</v>
      </c>
      <c r="D24" s="11">
        <v>866</v>
      </c>
      <c r="E24" s="10">
        <f t="shared" si="0"/>
        <v>0</v>
      </c>
      <c r="F24" s="4">
        <f t="shared" si="1"/>
        <v>1.072512229859434</v>
      </c>
      <c r="G24" s="9">
        <v>31.5</v>
      </c>
      <c r="H24" s="9">
        <v>24.7</v>
      </c>
      <c r="I24" s="13">
        <v>22.2</v>
      </c>
    </row>
    <row r="25" spans="1:9" ht="16.5" customHeight="1">
      <c r="A25" s="6" t="s">
        <v>28</v>
      </c>
      <c r="B25" s="3">
        <v>4086</v>
      </c>
      <c r="C25" s="3">
        <v>4505</v>
      </c>
      <c r="D25" s="11">
        <v>5444</v>
      </c>
      <c r="E25" s="10">
        <f t="shared" si="0"/>
        <v>20.843507214206454</v>
      </c>
      <c r="F25" s="4">
        <f t="shared" si="1"/>
        <v>6.742213140132517</v>
      </c>
      <c r="G25" s="9">
        <v>71.7</v>
      </c>
      <c r="H25" s="9">
        <v>70.4</v>
      </c>
      <c r="I25" s="13">
        <v>92.3</v>
      </c>
    </row>
    <row r="26" spans="1:9" ht="16.5" customHeight="1">
      <c r="A26" s="6" t="s">
        <v>29</v>
      </c>
      <c r="B26" s="5">
        <v>170</v>
      </c>
      <c r="C26" s="5">
        <v>167</v>
      </c>
      <c r="D26" s="5">
        <v>167</v>
      </c>
      <c r="E26" s="10">
        <f t="shared" si="0"/>
        <v>0</v>
      </c>
      <c r="F26" s="4">
        <f t="shared" si="1"/>
        <v>0.206823951947489</v>
      </c>
      <c r="G26" s="9">
        <v>9.4</v>
      </c>
      <c r="H26" s="9">
        <v>10.4</v>
      </c>
      <c r="I26" s="13">
        <v>10.4</v>
      </c>
    </row>
    <row r="27" spans="1:9" ht="16.5" customHeight="1">
      <c r="A27" s="6" t="s">
        <v>30</v>
      </c>
      <c r="B27" s="3">
        <v>484</v>
      </c>
      <c r="C27" s="3">
        <v>478</v>
      </c>
      <c r="D27" s="11">
        <v>465</v>
      </c>
      <c r="E27" s="10">
        <f t="shared" si="0"/>
        <v>-2.7196652719665337</v>
      </c>
      <c r="F27" s="4">
        <f t="shared" si="1"/>
        <v>0.5758870518298346</v>
      </c>
      <c r="G27" s="9">
        <v>14.2</v>
      </c>
      <c r="H27" s="9">
        <v>14.1</v>
      </c>
      <c r="I27" s="13">
        <v>13.3</v>
      </c>
    </row>
    <row r="28" spans="1:9" ht="16.5" customHeight="1">
      <c r="A28" s="6" t="s">
        <v>31</v>
      </c>
      <c r="B28" s="5">
        <v>3169</v>
      </c>
      <c r="C28" s="5">
        <v>3321</v>
      </c>
      <c r="D28" s="5">
        <v>3273</v>
      </c>
      <c r="E28" s="10">
        <f t="shared" si="0"/>
        <v>-1.4453477868111975</v>
      </c>
      <c r="F28" s="4">
        <f t="shared" si="1"/>
        <v>4.053501764815159</v>
      </c>
      <c r="G28" s="9">
        <v>63.4</v>
      </c>
      <c r="H28" s="9">
        <v>67.8</v>
      </c>
      <c r="I28" s="13">
        <v>64.2</v>
      </c>
    </row>
    <row r="29" spans="1:9" ht="16.5" customHeight="1">
      <c r="A29" s="6" t="s">
        <v>32</v>
      </c>
      <c r="B29" s="5">
        <v>24</v>
      </c>
      <c r="C29" s="5">
        <v>25</v>
      </c>
      <c r="D29" s="5">
        <v>33</v>
      </c>
      <c r="E29" s="10">
        <f t="shared" si="0"/>
        <v>32</v>
      </c>
      <c r="F29" s="4">
        <f t="shared" si="1"/>
        <v>0.04086940367824633</v>
      </c>
      <c r="G29" s="9">
        <v>24</v>
      </c>
      <c r="H29" s="9">
        <v>25</v>
      </c>
      <c r="I29" s="13">
        <v>16.5</v>
      </c>
    </row>
    <row r="30" spans="1:9" ht="16.5" customHeight="1">
      <c r="A30" s="6" t="s">
        <v>33</v>
      </c>
      <c r="B30" s="5">
        <v>901</v>
      </c>
      <c r="C30" s="5">
        <v>861</v>
      </c>
      <c r="D30" s="5">
        <v>900</v>
      </c>
      <c r="E30" s="10">
        <f t="shared" si="0"/>
        <v>4.529616724738688</v>
      </c>
      <c r="F30" s="4">
        <f t="shared" si="1"/>
        <v>1.114620100315809</v>
      </c>
      <c r="G30" s="9">
        <v>50.1</v>
      </c>
      <c r="H30" s="9">
        <v>45.3</v>
      </c>
      <c r="I30" s="13">
        <v>47.4</v>
      </c>
    </row>
    <row r="31" spans="1:9" ht="16.5" customHeight="1">
      <c r="A31" s="6" t="s">
        <v>4</v>
      </c>
      <c r="B31" s="3">
        <v>2695</v>
      </c>
      <c r="C31" s="3">
        <v>2364</v>
      </c>
      <c r="D31" s="11">
        <v>2319</v>
      </c>
      <c r="E31" s="10">
        <f t="shared" si="0"/>
        <v>-1.903553299492387</v>
      </c>
      <c r="F31" s="4">
        <f t="shared" si="1"/>
        <v>2.872004458480401</v>
      </c>
      <c r="G31" s="9">
        <v>53.9</v>
      </c>
      <c r="H31" s="9">
        <v>43</v>
      </c>
      <c r="I31" s="13">
        <v>39.3</v>
      </c>
    </row>
    <row r="32" spans="1:9" ht="16.5" customHeight="1">
      <c r="A32" s="6" t="s">
        <v>34</v>
      </c>
      <c r="B32" s="3">
        <v>74</v>
      </c>
      <c r="C32" s="3">
        <v>75</v>
      </c>
      <c r="D32" s="11">
        <v>53</v>
      </c>
      <c r="E32" s="10">
        <f t="shared" si="0"/>
        <v>-29.33333333333333</v>
      </c>
      <c r="F32" s="4">
        <f t="shared" si="1"/>
        <v>0.06563873924081987</v>
      </c>
      <c r="G32" s="9">
        <v>18.5</v>
      </c>
      <c r="H32" s="9">
        <v>18.8</v>
      </c>
      <c r="I32" s="13">
        <v>13.3</v>
      </c>
    </row>
    <row r="33" spans="1:9" ht="16.5" customHeight="1">
      <c r="A33" s="6" t="s">
        <v>35</v>
      </c>
      <c r="B33" s="5">
        <v>9</v>
      </c>
      <c r="C33" s="5">
        <v>9</v>
      </c>
      <c r="D33" s="5">
        <v>8</v>
      </c>
      <c r="E33" s="10">
        <f t="shared" si="0"/>
        <v>-11.111111111111114</v>
      </c>
      <c r="F33" s="4">
        <f t="shared" si="1"/>
        <v>0.009907734225029413</v>
      </c>
      <c r="G33" s="9">
        <v>9</v>
      </c>
      <c r="H33" s="9">
        <v>9</v>
      </c>
      <c r="I33" s="13">
        <v>8</v>
      </c>
    </row>
    <row r="34" spans="1:9" s="1" customFormat="1" ht="16.5" customHeight="1">
      <c r="A34" s="17" t="s">
        <v>39</v>
      </c>
      <c r="B34" s="17"/>
      <c r="C34" s="17"/>
      <c r="D34" s="17"/>
      <c r="E34" s="17"/>
      <c r="F34" s="17"/>
      <c r="G34" s="17"/>
      <c r="H34" s="17"/>
      <c r="I34" s="17"/>
    </row>
    <row r="35" ht="16.5" customHeight="1"/>
  </sheetData>
  <sheetProtection/>
  <mergeCells count="13">
    <mergeCell ref="E3:E4"/>
    <mergeCell ref="F3:F4"/>
    <mergeCell ref="G3:G4"/>
    <mergeCell ref="A34:I34"/>
    <mergeCell ref="I3:I4"/>
    <mergeCell ref="A1:F1"/>
    <mergeCell ref="G1:I1"/>
    <mergeCell ref="D2:F2"/>
    <mergeCell ref="D3:D4"/>
    <mergeCell ref="H3:H4"/>
    <mergeCell ref="B2:B4"/>
    <mergeCell ref="C2:C4"/>
    <mergeCell ref="A2:A4"/>
  </mergeCells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70" r:id="rId1"/>
  <headerFooter scaleWithDoc="0" alignWithMargins="0">
    <oddFooter>&amp;C80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2010-03-02T07:30:11Z</cp:lastPrinted>
  <dcterms:created xsi:type="dcterms:W3CDTF">2000-03-30T02:10:49Z</dcterms:created>
  <dcterms:modified xsi:type="dcterms:W3CDTF">2010-04-01T02:39:37Z</dcterms:modified>
  <cp:category/>
  <cp:version/>
  <cp:contentType/>
  <cp:contentStatus/>
</cp:coreProperties>
</file>