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'Sheet1'!$A$1:$H$122</definedName>
  </definedNames>
  <calcPr fullCalcOnLoad="1"/>
</workbook>
</file>

<file path=xl/sharedStrings.xml><?xml version="1.0" encoding="utf-8"?>
<sst xmlns="http://schemas.openxmlformats.org/spreadsheetml/2006/main" count="94" uniqueCount="30">
  <si>
    <t>11　甲府市中央卸売市場年別・月別・種類別取扱高</t>
  </si>
  <si>
    <t>上段…数量：kg</t>
  </si>
  <si>
    <t>【水産物部】</t>
  </si>
  <si>
    <t>下段…金額：円</t>
  </si>
  <si>
    <t>月／種類・年</t>
  </si>
  <si>
    <t>総　　　　　括</t>
  </si>
  <si>
    <t>鮮　　　　　魚</t>
  </si>
  <si>
    <t>冷　凍　水　産　物</t>
  </si>
  <si>
    <t>平成19年</t>
  </si>
  <si>
    <t>平成20年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</si>
  <si>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</si>
  <si>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</si>
  <si>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</si>
  <si>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</si>
  <si>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</si>
  <si>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</si>
  <si>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</si>
  <si>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</si>
  <si>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</si>
  <si>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</si>
  <si>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</si>
  <si>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</si>
  <si>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計</t>
  </si>
  <si>
    <t>加　工　水　産　物</t>
  </si>
  <si>
    <t>そ　　の　　他</t>
  </si>
  <si>
    <t>【青果部】</t>
  </si>
  <si>
    <t>野　　　　　菜</t>
  </si>
  <si>
    <t>果　　　　　実</t>
  </si>
  <si>
    <t>加　　工　　品</t>
  </si>
  <si>
    <t>（資料）甲府市中央卸売市場調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</si>
</sst>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1"/>
  <sheetViews>
    <sheetView tabSelected="1" zoomScaleSheetLayoutView="75" zoomScalePageLayoutView="0" workbookViewId="0" topLeftCell="A1">
      <selection activeCell="A1" sqref="A1:G1"/>
    </sheetView>
  </sheetViews>
  <sheetFormatPr defaultColWidth="8.796875" defaultRowHeight="14.25"/>
  <cols>
    <col min="1" max="1" width="13.59765625" style="8" customWidth="1"/>
    <col min="2" max="7" width="15.8984375" style="12" customWidth="1"/>
    <col min="8" max="11" width="9" style="1" customWidth="1"/>
    <col min="12" max="16384" width="9" style="12" customWidth="1"/>
  </cols>
  <sheetData>
    <row r="1" spans="1:7" ht="16.5" customHeight="1">
      <c r="A1" s="14" t="s">
        <v>0</v>
      </c>
      <c r="B1" s="14"/>
      <c r="C1" s="14"/>
      <c r="D1" s="14"/>
      <c r="E1" s="14"/>
      <c r="F1" s="14"/>
      <c r="G1" s="14"/>
    </row>
    <row r="2" spans="1:7" ht="16.5" customHeight="1">
      <c r="A2" s="14"/>
      <c r="B2" s="14"/>
      <c r="C2" s="14"/>
      <c r="D2" s="14"/>
      <c r="E2" s="14"/>
      <c r="F2" s="14"/>
      <c r="G2" s="2" t="s">
        <v>1</v>
      </c>
    </row>
    <row r="3" spans="1:7" ht="16.5" customHeight="1">
      <c r="A3" s="15" t="s">
        <v>2</v>
      </c>
      <c r="B3" s="15"/>
      <c r="C3" s="15"/>
      <c r="D3" s="15"/>
      <c r="E3" s="15"/>
      <c r="F3" s="15"/>
      <c r="G3" s="2" t="s">
        <v>3</v>
      </c>
    </row>
    <row r="4" spans="1:7" ht="16.5" customHeight="1">
      <c r="A4" s="16" t="s">
        <v>4</v>
      </c>
      <c r="B4" s="16" t="s">
        <v>5</v>
      </c>
      <c r="C4" s="16"/>
      <c r="D4" s="16" t="s">
        <v>6</v>
      </c>
      <c r="E4" s="16"/>
      <c r="F4" s="16" t="s">
        <v>7</v>
      </c>
      <c r="G4" s="16"/>
    </row>
    <row r="5" spans="1:7" ht="16.5" customHeight="1">
      <c r="A5" s="16"/>
      <c r="B5" s="3" t="s">
        <v>8</v>
      </c>
      <c r="C5" s="4" t="s">
        <v>9</v>
      </c>
      <c r="D5" s="4" t="s">
        <v>8</v>
      </c>
      <c r="E5" s="4" t="s">
        <v>9</v>
      </c>
      <c r="F5" s="4" t="s">
        <v>8</v>
      </c>
      <c r="G5" s="4" t="s">
        <v>9</v>
      </c>
    </row>
    <row r="6" spans="1:7" ht="16.5" customHeight="1">
      <c r="A6" s="16" t="s">
        <v>10</v>
      </c>
      <c r="B6" s="5">
        <f aca="true" t="shared" si="0" ref="B6:B29">SUM(D6,F6,B35,D35)</f>
        <v>992841</v>
      </c>
      <c r="C6" s="13">
        <f>E6+G6+C35+E35</f>
        <v>925141</v>
      </c>
      <c r="D6" s="6">
        <v>390268</v>
      </c>
      <c r="E6" s="6">
        <v>388228</v>
      </c>
      <c r="F6" s="6">
        <v>170637</v>
      </c>
      <c r="G6" s="6">
        <v>158008</v>
      </c>
    </row>
    <row r="7" spans="1:7" ht="16.5" customHeight="1">
      <c r="A7" s="16"/>
      <c r="B7" s="5">
        <f t="shared" si="0"/>
        <v>792999969</v>
      </c>
      <c r="C7" s="13">
        <f aca="true" t="shared" si="1" ref="C7:C31">E7+G7+C36+E36</f>
        <v>738134787</v>
      </c>
      <c r="D7" s="6">
        <v>343808383</v>
      </c>
      <c r="E7" s="6">
        <v>329211638</v>
      </c>
      <c r="F7" s="6">
        <v>155106305</v>
      </c>
      <c r="G7" s="6">
        <v>142076251</v>
      </c>
    </row>
    <row r="8" spans="1:7" ht="16.5" customHeight="1">
      <c r="A8" s="16" t="s">
        <v>11</v>
      </c>
      <c r="B8" s="5">
        <f t="shared" si="0"/>
        <v>1025346</v>
      </c>
      <c r="C8" s="13">
        <f t="shared" si="1"/>
        <v>1022730</v>
      </c>
      <c r="D8" s="6">
        <v>419995</v>
      </c>
      <c r="E8" s="6">
        <v>433261</v>
      </c>
      <c r="F8" s="6">
        <v>184123</v>
      </c>
      <c r="G8" s="6">
        <v>169230</v>
      </c>
    </row>
    <row r="9" spans="1:7" ht="16.5" customHeight="1">
      <c r="A9" s="16"/>
      <c r="B9" s="5">
        <f t="shared" si="0"/>
        <v>836849851</v>
      </c>
      <c r="C9" s="13">
        <f t="shared" si="1"/>
        <v>830655223</v>
      </c>
      <c r="D9" s="6">
        <v>367949107</v>
      </c>
      <c r="E9" s="6">
        <v>370837665</v>
      </c>
      <c r="F9" s="6">
        <v>168279559</v>
      </c>
      <c r="G9" s="6">
        <v>154436949</v>
      </c>
    </row>
    <row r="10" spans="1:7" ht="16.5" customHeight="1">
      <c r="A10" s="16" t="s">
        <v>12</v>
      </c>
      <c r="B10" s="5">
        <f t="shared" si="0"/>
        <v>1212378</v>
      </c>
      <c r="C10" s="13">
        <f t="shared" si="1"/>
        <v>1131207</v>
      </c>
      <c r="D10" s="6">
        <v>491482</v>
      </c>
      <c r="E10" s="6">
        <v>475997</v>
      </c>
      <c r="F10" s="6">
        <v>214405</v>
      </c>
      <c r="G10" s="6">
        <v>186594</v>
      </c>
    </row>
    <row r="11" spans="1:7" ht="16.5" customHeight="1">
      <c r="A11" s="16"/>
      <c r="B11" s="5">
        <f t="shared" si="0"/>
        <v>1001975534</v>
      </c>
      <c r="C11" s="13">
        <f t="shared" si="1"/>
        <v>928255356</v>
      </c>
      <c r="D11" s="6">
        <v>436119434</v>
      </c>
      <c r="E11" s="6">
        <v>409294915</v>
      </c>
      <c r="F11" s="6">
        <v>196574789</v>
      </c>
      <c r="G11" s="6">
        <v>171556484</v>
      </c>
    </row>
    <row r="12" spans="1:7" ht="16.5" customHeight="1">
      <c r="A12" s="16" t="s">
        <v>13</v>
      </c>
      <c r="B12" s="5">
        <f t="shared" si="0"/>
        <v>1159795</v>
      </c>
      <c r="C12" s="13">
        <f t="shared" si="1"/>
        <v>1112733</v>
      </c>
      <c r="D12" s="6">
        <v>468969</v>
      </c>
      <c r="E12" s="6">
        <v>446519</v>
      </c>
      <c r="F12" s="6">
        <v>213225</v>
      </c>
      <c r="G12" s="6">
        <v>205187</v>
      </c>
    </row>
    <row r="13" spans="1:7" ht="16.5" customHeight="1">
      <c r="A13" s="16"/>
      <c r="B13" s="5">
        <f t="shared" si="0"/>
        <v>961668106</v>
      </c>
      <c r="C13" s="13">
        <f t="shared" si="1"/>
        <v>914852682</v>
      </c>
      <c r="D13" s="6">
        <v>414040429</v>
      </c>
      <c r="E13" s="6">
        <v>399621880</v>
      </c>
      <c r="F13" s="6">
        <v>198972489</v>
      </c>
      <c r="G13" s="6">
        <v>182592149</v>
      </c>
    </row>
    <row r="14" spans="1:7" ht="16.5" customHeight="1">
      <c r="A14" s="16" t="s">
        <v>14</v>
      </c>
      <c r="B14" s="5">
        <f t="shared" si="0"/>
        <v>1186259</v>
      </c>
      <c r="C14" s="13">
        <f t="shared" si="1"/>
        <v>1102565</v>
      </c>
      <c r="D14" s="6">
        <v>480096</v>
      </c>
      <c r="E14" s="6">
        <v>438288</v>
      </c>
      <c r="F14" s="6">
        <v>203555</v>
      </c>
      <c r="G14" s="6">
        <v>191722</v>
      </c>
    </row>
    <row r="15" spans="1:7" ht="16.5" customHeight="1">
      <c r="A15" s="16"/>
      <c r="B15" s="5">
        <f t="shared" si="0"/>
        <v>952311508</v>
      </c>
      <c r="C15" s="13">
        <f t="shared" si="1"/>
        <v>897390909</v>
      </c>
      <c r="D15" s="6">
        <v>408401619</v>
      </c>
      <c r="E15" s="6">
        <v>383104639</v>
      </c>
      <c r="F15" s="6">
        <v>184701621</v>
      </c>
      <c r="G15" s="6">
        <v>168344962</v>
      </c>
    </row>
    <row r="16" spans="1:7" ht="16.5" customHeight="1">
      <c r="A16" s="16" t="s">
        <v>15</v>
      </c>
      <c r="B16" s="5">
        <f t="shared" si="0"/>
        <v>1171608</v>
      </c>
      <c r="C16" s="13">
        <f t="shared" si="1"/>
        <v>1038429</v>
      </c>
      <c r="D16" s="6">
        <v>479398</v>
      </c>
      <c r="E16" s="6">
        <v>424144</v>
      </c>
      <c r="F16" s="6">
        <v>203302</v>
      </c>
      <c r="G16" s="6">
        <v>172045</v>
      </c>
    </row>
    <row r="17" spans="1:7" ht="16.5" customHeight="1">
      <c r="A17" s="16"/>
      <c r="B17" s="5">
        <f t="shared" si="0"/>
        <v>939459866</v>
      </c>
      <c r="C17" s="13">
        <f t="shared" si="1"/>
        <v>825872300</v>
      </c>
      <c r="D17" s="6">
        <v>394999458</v>
      </c>
      <c r="E17" s="6">
        <v>359387050</v>
      </c>
      <c r="F17" s="6">
        <v>189818832</v>
      </c>
      <c r="G17" s="6">
        <v>154695807</v>
      </c>
    </row>
    <row r="18" spans="1:7" ht="16.5" customHeight="1">
      <c r="A18" s="16" t="s">
        <v>16</v>
      </c>
      <c r="B18" s="5">
        <f t="shared" si="0"/>
        <v>1166325</v>
      </c>
      <c r="C18" s="13">
        <f t="shared" si="1"/>
        <v>1127428</v>
      </c>
      <c r="D18" s="6">
        <v>477643</v>
      </c>
      <c r="E18" s="6">
        <v>481864</v>
      </c>
      <c r="F18" s="6">
        <v>217364</v>
      </c>
      <c r="G18" s="6">
        <v>187912</v>
      </c>
    </row>
    <row r="19" spans="1:7" ht="16.5" customHeight="1">
      <c r="A19" s="16"/>
      <c r="B19" s="5">
        <f t="shared" si="0"/>
        <v>956185842</v>
      </c>
      <c r="C19" s="13">
        <f t="shared" si="1"/>
        <v>944854589</v>
      </c>
      <c r="D19" s="6">
        <v>403676178</v>
      </c>
      <c r="E19" s="6">
        <v>421046925</v>
      </c>
      <c r="F19" s="6">
        <v>204606779</v>
      </c>
      <c r="G19" s="6">
        <v>191650351</v>
      </c>
    </row>
    <row r="20" spans="1:7" ht="16.5" customHeight="1">
      <c r="A20" s="16" t="s">
        <v>17</v>
      </c>
      <c r="B20" s="5">
        <f t="shared" si="0"/>
        <v>1251236</v>
      </c>
      <c r="C20" s="13">
        <f t="shared" si="1"/>
        <v>1158540</v>
      </c>
      <c r="D20" s="6">
        <v>547600</v>
      </c>
      <c r="E20" s="6">
        <v>504042</v>
      </c>
      <c r="F20" s="6">
        <v>216529</v>
      </c>
      <c r="G20" s="6">
        <v>189611</v>
      </c>
    </row>
    <row r="21" spans="1:7" ht="16.5" customHeight="1">
      <c r="A21" s="16"/>
      <c r="B21" s="5">
        <f t="shared" si="0"/>
        <v>1024032287</v>
      </c>
      <c r="C21" s="13">
        <f t="shared" si="1"/>
        <v>957516138</v>
      </c>
      <c r="D21" s="6">
        <v>458149661</v>
      </c>
      <c r="E21" s="6">
        <v>440606482</v>
      </c>
      <c r="F21" s="6">
        <v>204345092</v>
      </c>
      <c r="G21" s="6">
        <v>180810263</v>
      </c>
    </row>
    <row r="22" spans="1:7" ht="16.5" customHeight="1">
      <c r="A22" s="16" t="s">
        <v>18</v>
      </c>
      <c r="B22" s="5">
        <f t="shared" si="0"/>
        <v>1166284</v>
      </c>
      <c r="C22" s="13">
        <f t="shared" si="1"/>
        <v>1091711</v>
      </c>
      <c r="D22" s="6">
        <v>537171</v>
      </c>
      <c r="E22" s="6">
        <v>506143</v>
      </c>
      <c r="F22" s="6">
        <v>191717</v>
      </c>
      <c r="G22" s="6">
        <v>172819</v>
      </c>
    </row>
    <row r="23" spans="1:7" ht="16.5" customHeight="1">
      <c r="A23" s="16"/>
      <c r="B23" s="5">
        <f t="shared" si="0"/>
        <v>915835441</v>
      </c>
      <c r="C23" s="13">
        <f t="shared" si="1"/>
        <v>871093989</v>
      </c>
      <c r="D23" s="6">
        <v>421773925</v>
      </c>
      <c r="E23" s="6">
        <v>415864003</v>
      </c>
      <c r="F23" s="6">
        <v>179411713</v>
      </c>
      <c r="G23" s="6">
        <v>161386963</v>
      </c>
    </row>
    <row r="24" spans="1:7" ht="16.5" customHeight="1">
      <c r="A24" s="16" t="s">
        <v>19</v>
      </c>
      <c r="B24" s="5">
        <f t="shared" si="0"/>
        <v>1245536</v>
      </c>
      <c r="C24" s="13">
        <f t="shared" si="1"/>
        <v>1155794</v>
      </c>
      <c r="D24" s="6">
        <v>561073</v>
      </c>
      <c r="E24" s="6">
        <v>524558</v>
      </c>
      <c r="F24" s="6">
        <v>201779</v>
      </c>
      <c r="G24" s="6">
        <v>185470</v>
      </c>
    </row>
    <row r="25" spans="1:7" ht="16.5" customHeight="1">
      <c r="A25" s="16"/>
      <c r="B25" s="5">
        <f t="shared" si="0"/>
        <v>979991874</v>
      </c>
      <c r="C25" s="13">
        <f t="shared" si="1"/>
        <v>927094184</v>
      </c>
      <c r="D25" s="6">
        <v>448864749</v>
      </c>
      <c r="E25" s="6">
        <v>440791316</v>
      </c>
      <c r="F25" s="6">
        <v>184971462</v>
      </c>
      <c r="G25" s="6">
        <v>169618452</v>
      </c>
    </row>
    <row r="26" spans="1:7" ht="16.5" customHeight="1">
      <c r="A26" s="16" t="s">
        <v>20</v>
      </c>
      <c r="B26" s="5">
        <f t="shared" si="0"/>
        <v>1210508</v>
      </c>
      <c r="C26" s="13">
        <f t="shared" si="1"/>
        <v>1102456</v>
      </c>
      <c r="D26" s="6">
        <v>548708</v>
      </c>
      <c r="E26" s="6">
        <v>471699</v>
      </c>
      <c r="F26" s="6">
        <v>207783</v>
      </c>
      <c r="G26" s="6">
        <v>200221</v>
      </c>
    </row>
    <row r="27" spans="1:7" ht="16.5" customHeight="1">
      <c r="A27" s="16"/>
      <c r="B27" s="5">
        <f t="shared" si="0"/>
        <v>986262930</v>
      </c>
      <c r="C27" s="13">
        <f t="shared" si="1"/>
        <v>911193095</v>
      </c>
      <c r="D27" s="6">
        <v>456601945</v>
      </c>
      <c r="E27" s="6">
        <v>413909164</v>
      </c>
      <c r="F27" s="6">
        <v>190428930</v>
      </c>
      <c r="G27" s="6">
        <v>182929920</v>
      </c>
    </row>
    <row r="28" spans="1:7" ht="16.5" customHeight="1">
      <c r="A28" s="16" t="s">
        <v>21</v>
      </c>
      <c r="B28" s="5">
        <f t="shared" si="0"/>
        <v>1841778</v>
      </c>
      <c r="C28" s="13">
        <f t="shared" si="1"/>
        <v>1713467</v>
      </c>
      <c r="D28" s="6">
        <v>684276</v>
      </c>
      <c r="E28" s="6">
        <v>644341</v>
      </c>
      <c r="F28" s="6">
        <v>312652</v>
      </c>
      <c r="G28" s="6">
        <v>307153</v>
      </c>
    </row>
    <row r="29" spans="1:7" ht="16.5" customHeight="1">
      <c r="A29" s="16"/>
      <c r="B29" s="5">
        <f t="shared" si="0"/>
        <v>1632065868</v>
      </c>
      <c r="C29" s="13">
        <f t="shared" si="1"/>
        <v>1563948870</v>
      </c>
      <c r="D29" s="6">
        <v>595973322</v>
      </c>
      <c r="E29" s="6">
        <v>583714288</v>
      </c>
      <c r="F29" s="6">
        <v>311920806</v>
      </c>
      <c r="G29" s="6">
        <v>304538493</v>
      </c>
    </row>
    <row r="30" spans="1:7" ht="16.5" customHeight="1">
      <c r="A30" s="16" t="s">
        <v>22</v>
      </c>
      <c r="B30" s="5">
        <f aca="true" t="shared" si="2" ref="B30:G31">SUM(B6,B8,B10,B12,B14,B16,B18,B20,B22,B24,B26,B28)</f>
        <v>14629894</v>
      </c>
      <c r="C30" s="13">
        <f t="shared" si="1"/>
        <v>13682201</v>
      </c>
      <c r="D30" s="7">
        <f>SUM(D6,D8,D10,D12,D14,D16,D18,D20,D22,D24,D26,D28)</f>
        <v>6086679</v>
      </c>
      <c r="E30" s="7">
        <f t="shared" si="2"/>
        <v>5739084</v>
      </c>
      <c r="F30" s="7">
        <f>SUM(F6,F8,F10,F12,F14,F16,F18,F20,F22,F24,F26,F28)</f>
        <v>2537071</v>
      </c>
      <c r="G30" s="7">
        <f t="shared" si="2"/>
        <v>2325972</v>
      </c>
    </row>
    <row r="31" spans="1:7" ht="16.5" customHeight="1">
      <c r="A31" s="16"/>
      <c r="B31" s="5">
        <f t="shared" si="2"/>
        <v>11979639076</v>
      </c>
      <c r="C31" s="13">
        <f t="shared" si="1"/>
        <v>11310862122</v>
      </c>
      <c r="D31" s="7">
        <f>SUM(D7,D9,D11,D13,D15,D17,D19,D21,D23,D25,D27,D29)</f>
        <v>5150358210</v>
      </c>
      <c r="E31" s="7">
        <f t="shared" si="2"/>
        <v>4967389965</v>
      </c>
      <c r="F31" s="7">
        <f>SUM(F7,F9,F11,F13,F15,F17,F19,F21,F23,F25,F27,F29)</f>
        <v>2369138377</v>
      </c>
      <c r="G31" s="7">
        <f t="shared" si="2"/>
        <v>2164637044</v>
      </c>
    </row>
    <row r="32" spans="1:7" ht="9" customHeight="1">
      <c r="A32" s="17"/>
      <c r="B32" s="17"/>
      <c r="C32" s="17"/>
      <c r="D32" s="17"/>
      <c r="E32" s="17"/>
      <c r="F32" s="17"/>
      <c r="G32" s="17"/>
    </row>
    <row r="33" spans="1:7" ht="16.5" customHeight="1">
      <c r="A33" s="16" t="s">
        <v>4</v>
      </c>
      <c r="B33" s="16" t="s">
        <v>23</v>
      </c>
      <c r="C33" s="16"/>
      <c r="D33" s="16" t="s">
        <v>24</v>
      </c>
      <c r="E33" s="16"/>
      <c r="F33" s="18"/>
      <c r="G33" s="19"/>
    </row>
    <row r="34" spans="1:7" ht="16.5" customHeight="1">
      <c r="A34" s="16"/>
      <c r="B34" s="4" t="s">
        <v>8</v>
      </c>
      <c r="C34" s="4" t="s">
        <v>9</v>
      </c>
      <c r="D34" s="4" t="s">
        <v>8</v>
      </c>
      <c r="E34" s="4" t="s">
        <v>9</v>
      </c>
      <c r="F34" s="18"/>
      <c r="G34" s="19"/>
    </row>
    <row r="35" spans="1:7" ht="16.5" customHeight="1">
      <c r="A35" s="16" t="s">
        <v>10</v>
      </c>
      <c r="B35" s="6">
        <v>379226</v>
      </c>
      <c r="C35" s="6">
        <v>338276</v>
      </c>
      <c r="D35" s="6">
        <v>52710</v>
      </c>
      <c r="E35" s="6">
        <v>40629</v>
      </c>
      <c r="F35" s="18"/>
      <c r="G35" s="19"/>
    </row>
    <row r="36" spans="1:7" ht="16.5" customHeight="1">
      <c r="A36" s="16"/>
      <c r="B36" s="6">
        <v>267039993</v>
      </c>
      <c r="C36" s="6">
        <v>247130565</v>
      </c>
      <c r="D36" s="6">
        <v>27045288</v>
      </c>
      <c r="E36" s="6">
        <v>19716333</v>
      </c>
      <c r="F36" s="18"/>
      <c r="G36" s="19"/>
    </row>
    <row r="37" spans="1:7" ht="16.5" customHeight="1">
      <c r="A37" s="16" t="s">
        <v>11</v>
      </c>
      <c r="B37" s="6">
        <v>371839</v>
      </c>
      <c r="C37" s="6">
        <v>381862</v>
      </c>
      <c r="D37" s="6">
        <v>49389</v>
      </c>
      <c r="E37" s="6">
        <v>38377</v>
      </c>
      <c r="F37" s="18"/>
      <c r="G37" s="19"/>
    </row>
    <row r="38" spans="1:7" ht="16.5" customHeight="1">
      <c r="A38" s="16"/>
      <c r="B38" s="6">
        <v>276479902</v>
      </c>
      <c r="C38" s="6">
        <v>286663585</v>
      </c>
      <c r="D38" s="6">
        <v>24141283</v>
      </c>
      <c r="E38" s="6">
        <v>18717024</v>
      </c>
      <c r="F38" s="18"/>
      <c r="G38" s="19"/>
    </row>
    <row r="39" spans="1:7" ht="16.5" customHeight="1">
      <c r="A39" s="16" t="s">
        <v>12</v>
      </c>
      <c r="B39" s="6">
        <v>447457</v>
      </c>
      <c r="C39" s="6">
        <v>425743</v>
      </c>
      <c r="D39" s="6">
        <v>59034</v>
      </c>
      <c r="E39" s="6">
        <v>42873</v>
      </c>
      <c r="F39" s="18"/>
      <c r="G39" s="19"/>
    </row>
    <row r="40" spans="1:7" ht="16.5" customHeight="1">
      <c r="A40" s="16"/>
      <c r="B40" s="6">
        <v>340397668</v>
      </c>
      <c r="C40" s="6">
        <v>327075190</v>
      </c>
      <c r="D40" s="6">
        <v>28883643</v>
      </c>
      <c r="E40" s="6">
        <v>20328767</v>
      </c>
      <c r="F40" s="18"/>
      <c r="G40" s="19"/>
    </row>
    <row r="41" spans="1:7" ht="16.5" customHeight="1">
      <c r="A41" s="16" t="s">
        <v>13</v>
      </c>
      <c r="B41" s="6">
        <v>426667</v>
      </c>
      <c r="C41" s="6">
        <v>418419</v>
      </c>
      <c r="D41" s="6">
        <v>50934</v>
      </c>
      <c r="E41" s="6">
        <v>42608</v>
      </c>
      <c r="F41" s="18"/>
      <c r="G41" s="19"/>
    </row>
    <row r="42" spans="1:7" ht="16.5" customHeight="1">
      <c r="A42" s="16"/>
      <c r="B42" s="6">
        <v>323940792</v>
      </c>
      <c r="C42" s="6">
        <v>312084664</v>
      </c>
      <c r="D42" s="6">
        <v>24714396</v>
      </c>
      <c r="E42" s="6">
        <v>20553989</v>
      </c>
      <c r="F42" s="18"/>
      <c r="G42" s="19"/>
    </row>
    <row r="43" spans="1:7" ht="16.5" customHeight="1">
      <c r="A43" s="16" t="s">
        <v>14</v>
      </c>
      <c r="B43" s="6">
        <v>452815</v>
      </c>
      <c r="C43" s="6">
        <v>430202</v>
      </c>
      <c r="D43" s="6">
        <v>49793</v>
      </c>
      <c r="E43" s="6">
        <v>42353</v>
      </c>
      <c r="F43" s="18"/>
      <c r="G43" s="19"/>
    </row>
    <row r="44" spans="1:7" ht="16.5" customHeight="1">
      <c r="A44" s="16"/>
      <c r="B44" s="6">
        <v>335285857</v>
      </c>
      <c r="C44" s="6">
        <v>325660155</v>
      </c>
      <c r="D44" s="6">
        <v>23922411</v>
      </c>
      <c r="E44" s="6">
        <v>20281153</v>
      </c>
      <c r="F44" s="18"/>
      <c r="G44" s="19"/>
    </row>
    <row r="45" spans="1:7" ht="16.5" customHeight="1">
      <c r="A45" s="16" t="s">
        <v>15</v>
      </c>
      <c r="B45" s="6">
        <v>442949</v>
      </c>
      <c r="C45" s="6">
        <v>404434</v>
      </c>
      <c r="D45" s="6">
        <v>45959</v>
      </c>
      <c r="E45" s="6">
        <v>37806</v>
      </c>
      <c r="F45" s="18"/>
      <c r="G45" s="19"/>
    </row>
    <row r="46" spans="1:8" ht="16.5" customHeight="1">
      <c r="A46" s="16"/>
      <c r="B46" s="6">
        <v>332655259</v>
      </c>
      <c r="C46" s="6">
        <v>293952373</v>
      </c>
      <c r="D46" s="6">
        <v>21986317</v>
      </c>
      <c r="E46" s="6">
        <v>17837070</v>
      </c>
      <c r="F46" s="18"/>
      <c r="G46" s="19"/>
      <c r="H46" s="9"/>
    </row>
    <row r="47" spans="1:8" ht="16.5" customHeight="1">
      <c r="A47" s="16" t="s">
        <v>16</v>
      </c>
      <c r="B47" s="6">
        <v>421826</v>
      </c>
      <c r="C47" s="6">
        <v>411950</v>
      </c>
      <c r="D47" s="6">
        <v>49492</v>
      </c>
      <c r="E47" s="6">
        <v>45702</v>
      </c>
      <c r="F47" s="18"/>
      <c r="G47" s="19"/>
      <c r="H47" s="9"/>
    </row>
    <row r="48" spans="1:7" ht="16.5" customHeight="1">
      <c r="A48" s="16"/>
      <c r="B48" s="6">
        <v>323321156</v>
      </c>
      <c r="C48" s="6">
        <v>309753150</v>
      </c>
      <c r="D48" s="6">
        <v>24581729</v>
      </c>
      <c r="E48" s="6">
        <v>22404163</v>
      </c>
      <c r="F48" s="18"/>
      <c r="G48" s="19"/>
    </row>
    <row r="49" spans="1:7" ht="16.5" customHeight="1">
      <c r="A49" s="16" t="s">
        <v>17</v>
      </c>
      <c r="B49" s="6">
        <v>438295</v>
      </c>
      <c r="C49" s="6">
        <v>420152</v>
      </c>
      <c r="D49" s="6">
        <v>48812</v>
      </c>
      <c r="E49" s="6">
        <v>44735</v>
      </c>
      <c r="F49" s="18"/>
      <c r="G49" s="19"/>
    </row>
    <row r="50" spans="1:7" ht="16.5" customHeight="1">
      <c r="A50" s="16"/>
      <c r="B50" s="6">
        <v>337811998</v>
      </c>
      <c r="C50" s="6">
        <v>314937269</v>
      </c>
      <c r="D50" s="6">
        <v>23725536</v>
      </c>
      <c r="E50" s="6">
        <v>21162124</v>
      </c>
      <c r="F50" s="18"/>
      <c r="G50" s="19"/>
    </row>
    <row r="51" spans="1:7" ht="16.5" customHeight="1">
      <c r="A51" s="16" t="s">
        <v>18</v>
      </c>
      <c r="B51" s="6">
        <v>395141</v>
      </c>
      <c r="C51" s="6">
        <v>370408</v>
      </c>
      <c r="D51" s="6">
        <v>42255</v>
      </c>
      <c r="E51" s="6">
        <v>42341</v>
      </c>
      <c r="F51" s="18"/>
      <c r="G51" s="19"/>
    </row>
    <row r="52" spans="1:7" ht="16.5" customHeight="1">
      <c r="A52" s="16"/>
      <c r="B52" s="6">
        <v>293348803</v>
      </c>
      <c r="C52" s="6">
        <v>272049867</v>
      </c>
      <c r="D52" s="6">
        <v>21301000</v>
      </c>
      <c r="E52" s="6">
        <v>21793156</v>
      </c>
      <c r="F52" s="18"/>
      <c r="G52" s="19"/>
    </row>
    <row r="53" spans="1:7" ht="16.5" customHeight="1">
      <c r="A53" s="16" t="s">
        <v>19</v>
      </c>
      <c r="B53" s="6">
        <v>426939</v>
      </c>
      <c r="C53" s="6">
        <v>397790</v>
      </c>
      <c r="D53" s="6">
        <v>55745</v>
      </c>
      <c r="E53" s="6">
        <v>47976</v>
      </c>
      <c r="F53" s="18"/>
      <c r="G53" s="19"/>
    </row>
    <row r="54" spans="1:7" ht="16.5" customHeight="1">
      <c r="A54" s="16"/>
      <c r="B54" s="6">
        <v>318890099</v>
      </c>
      <c r="C54" s="6">
        <v>292114547</v>
      </c>
      <c r="D54" s="6">
        <v>27265564</v>
      </c>
      <c r="E54" s="6">
        <v>24569869</v>
      </c>
      <c r="F54" s="18"/>
      <c r="G54" s="19"/>
    </row>
    <row r="55" spans="1:7" ht="16.5" customHeight="1">
      <c r="A55" s="16" t="s">
        <v>20</v>
      </c>
      <c r="B55" s="6">
        <v>407734</v>
      </c>
      <c r="C55" s="6">
        <v>385035</v>
      </c>
      <c r="D55" s="6">
        <v>46283</v>
      </c>
      <c r="E55" s="6">
        <v>45501</v>
      </c>
      <c r="F55" s="18"/>
      <c r="G55" s="19"/>
    </row>
    <row r="56" spans="1:7" ht="16.5" customHeight="1">
      <c r="A56" s="16"/>
      <c r="B56" s="6">
        <v>316680903</v>
      </c>
      <c r="C56" s="6">
        <v>290656532</v>
      </c>
      <c r="D56" s="6">
        <v>22551152</v>
      </c>
      <c r="E56" s="6">
        <v>23697479</v>
      </c>
      <c r="F56" s="18"/>
      <c r="G56" s="19"/>
    </row>
    <row r="57" spans="1:7" ht="16.5" customHeight="1">
      <c r="A57" s="16" t="s">
        <v>21</v>
      </c>
      <c r="B57" s="6">
        <v>776691</v>
      </c>
      <c r="C57" s="6">
        <v>710242</v>
      </c>
      <c r="D57" s="6">
        <v>68159</v>
      </c>
      <c r="E57" s="6">
        <v>51731</v>
      </c>
      <c r="F57" s="18"/>
      <c r="G57" s="19"/>
    </row>
    <row r="58" spans="1:7" ht="16.5" customHeight="1">
      <c r="A58" s="16"/>
      <c r="B58" s="6">
        <v>690600581</v>
      </c>
      <c r="C58" s="6">
        <v>648617642</v>
      </c>
      <c r="D58" s="6">
        <v>33571159</v>
      </c>
      <c r="E58" s="6">
        <v>27078447</v>
      </c>
      <c r="F58" s="18"/>
      <c r="G58" s="19"/>
    </row>
    <row r="59" spans="1:7" ht="16.5" customHeight="1">
      <c r="A59" s="16" t="s">
        <v>22</v>
      </c>
      <c r="B59" s="7">
        <f>SUM(B35,B37,B39,B41,B43,B45,B47,B49,B51,B53,B55,B57)</f>
        <v>5387579</v>
      </c>
      <c r="C59" s="7">
        <f aca="true" t="shared" si="3" ref="C59:E60">SUM(C35,C37,C39,C41,C43,C45,C47,C49,C51,C53,C55,C57)</f>
        <v>5094513</v>
      </c>
      <c r="D59" s="7">
        <f>SUM(D35,D37,D39,D41,D43,D45,D47,D49,D51,D53,D55,D57)</f>
        <v>618565</v>
      </c>
      <c r="E59" s="7">
        <f t="shared" si="3"/>
        <v>522632</v>
      </c>
      <c r="F59" s="18"/>
      <c r="G59" s="19"/>
    </row>
    <row r="60" spans="1:7" ht="16.5" customHeight="1">
      <c r="A60" s="16"/>
      <c r="B60" s="7">
        <f>SUM(B36,B38,B40,B42,B44,B46,B48,B50,B52,B54,B56,B58)</f>
        <v>4156453011</v>
      </c>
      <c r="C60" s="7">
        <f t="shared" si="3"/>
        <v>3920695539</v>
      </c>
      <c r="D60" s="7">
        <f>SUM(D36,D38,D40,D42,D44,D46,D48,D50,D52,D54,D56,D58)</f>
        <v>303689478</v>
      </c>
      <c r="E60" s="7">
        <f t="shared" si="3"/>
        <v>258139574</v>
      </c>
      <c r="F60" s="18"/>
      <c r="G60" s="19"/>
    </row>
    <row r="61" spans="1:7" ht="16.5" customHeight="1">
      <c r="A61" s="20"/>
      <c r="B61" s="20"/>
      <c r="C61" s="20"/>
      <c r="D61" s="20"/>
      <c r="E61" s="20"/>
      <c r="F61" s="20"/>
      <c r="G61" s="20"/>
    </row>
    <row r="62" spans="1:7" ht="16.5" customHeight="1">
      <c r="A62" s="20"/>
      <c r="B62" s="20"/>
      <c r="C62" s="20"/>
      <c r="D62" s="20"/>
      <c r="E62" s="20"/>
      <c r="F62" s="20"/>
      <c r="G62" s="20"/>
    </row>
    <row r="63" spans="1:7" ht="16.5" customHeight="1">
      <c r="A63" s="20"/>
      <c r="B63" s="20"/>
      <c r="C63" s="20"/>
      <c r="D63" s="20"/>
      <c r="E63" s="20"/>
      <c r="F63" s="20"/>
      <c r="G63" s="11" t="s">
        <v>1</v>
      </c>
    </row>
    <row r="64" spans="1:7" ht="16.5" customHeight="1">
      <c r="A64" s="15" t="s">
        <v>25</v>
      </c>
      <c r="B64" s="15"/>
      <c r="C64" s="15"/>
      <c r="D64" s="15"/>
      <c r="E64" s="15"/>
      <c r="F64" s="15"/>
      <c r="G64" s="2" t="s">
        <v>3</v>
      </c>
    </row>
    <row r="65" spans="1:7" ht="16.5" customHeight="1">
      <c r="A65" s="16" t="s">
        <v>4</v>
      </c>
      <c r="B65" s="16" t="s">
        <v>5</v>
      </c>
      <c r="C65" s="16"/>
      <c r="D65" s="16" t="s">
        <v>26</v>
      </c>
      <c r="E65" s="16"/>
      <c r="F65" s="16" t="s">
        <v>27</v>
      </c>
      <c r="G65" s="16"/>
    </row>
    <row r="66" spans="1:7" ht="16.5" customHeight="1">
      <c r="A66" s="16"/>
      <c r="B66" s="3" t="s">
        <v>8</v>
      </c>
      <c r="C66" s="4" t="s">
        <v>9</v>
      </c>
      <c r="D66" s="4" t="s">
        <v>8</v>
      </c>
      <c r="E66" s="4" t="s">
        <v>9</v>
      </c>
      <c r="F66" s="4" t="s">
        <v>8</v>
      </c>
      <c r="G66" s="4" t="s">
        <v>9</v>
      </c>
    </row>
    <row r="67" spans="1:7" ht="16.5" customHeight="1">
      <c r="A67" s="16" t="s">
        <v>10</v>
      </c>
      <c r="B67" s="5">
        <f aca="true" t="shared" si="4" ref="B67:B90">SUM(D67,F67,B96,D96)</f>
        <v>3704270</v>
      </c>
      <c r="C67" s="13">
        <f>E67+G67+C96+E96</f>
        <v>3596164</v>
      </c>
      <c r="D67" s="6">
        <v>2316718</v>
      </c>
      <c r="E67" s="6">
        <v>2240935</v>
      </c>
      <c r="F67" s="6">
        <v>1218785</v>
      </c>
      <c r="G67" s="6">
        <v>1215373</v>
      </c>
    </row>
    <row r="68" spans="1:7" ht="16.5" customHeight="1">
      <c r="A68" s="16"/>
      <c r="B68" s="5">
        <f t="shared" si="4"/>
        <v>933070280</v>
      </c>
      <c r="C68" s="13">
        <f aca="true" t="shared" si="5" ref="C68:C92">E68+G68+C97+E97</f>
        <v>788996659</v>
      </c>
      <c r="D68" s="6">
        <v>462620052</v>
      </c>
      <c r="E68" s="6">
        <v>430222381</v>
      </c>
      <c r="F68" s="6">
        <v>425674501</v>
      </c>
      <c r="G68" s="6">
        <v>321406178</v>
      </c>
    </row>
    <row r="69" spans="1:7" ht="16.5" customHeight="1">
      <c r="A69" s="16" t="s">
        <v>11</v>
      </c>
      <c r="B69" s="5">
        <f t="shared" si="4"/>
        <v>3662927</v>
      </c>
      <c r="C69" s="13">
        <f t="shared" si="5"/>
        <v>4228562</v>
      </c>
      <c r="D69" s="6">
        <v>2358982</v>
      </c>
      <c r="E69" s="6">
        <v>2510619</v>
      </c>
      <c r="F69" s="6">
        <v>1148987</v>
      </c>
      <c r="G69" s="6">
        <v>1565634</v>
      </c>
    </row>
    <row r="70" spans="1:7" ht="16.5" customHeight="1">
      <c r="A70" s="16"/>
      <c r="B70" s="5">
        <f t="shared" si="4"/>
        <v>876050187</v>
      </c>
      <c r="C70" s="13">
        <f t="shared" si="5"/>
        <v>965280280</v>
      </c>
      <c r="D70" s="6">
        <v>446934994</v>
      </c>
      <c r="E70" s="6">
        <v>548590173</v>
      </c>
      <c r="F70" s="6">
        <v>390282272</v>
      </c>
      <c r="G70" s="6">
        <v>377424856</v>
      </c>
    </row>
    <row r="71" spans="1:7" ht="16.5" customHeight="1">
      <c r="A71" s="16" t="s">
        <v>12</v>
      </c>
      <c r="B71" s="5">
        <f t="shared" si="4"/>
        <v>4160320</v>
      </c>
      <c r="C71" s="13">
        <f t="shared" si="5"/>
        <v>4064115</v>
      </c>
      <c r="D71" s="6">
        <v>2775634</v>
      </c>
      <c r="E71" s="6">
        <v>2685696</v>
      </c>
      <c r="F71" s="6">
        <v>1189936</v>
      </c>
      <c r="G71" s="6">
        <v>1218768</v>
      </c>
    </row>
    <row r="72" spans="1:7" ht="16.5" customHeight="1">
      <c r="A72" s="16"/>
      <c r="B72" s="5">
        <f t="shared" si="4"/>
        <v>1042485816</v>
      </c>
      <c r="C72" s="13">
        <f t="shared" si="5"/>
        <v>1040064045</v>
      </c>
      <c r="D72" s="6">
        <v>563491418</v>
      </c>
      <c r="E72" s="6">
        <v>599868964</v>
      </c>
      <c r="F72" s="6">
        <v>430871892</v>
      </c>
      <c r="G72" s="6">
        <v>400112197</v>
      </c>
    </row>
    <row r="73" spans="1:7" ht="16.5" customHeight="1">
      <c r="A73" s="16" t="s">
        <v>13</v>
      </c>
      <c r="B73" s="5">
        <f t="shared" si="4"/>
        <v>3771661</v>
      </c>
      <c r="C73" s="13">
        <f t="shared" si="5"/>
        <v>4041102</v>
      </c>
      <c r="D73" s="6">
        <v>2613353</v>
      </c>
      <c r="E73" s="6">
        <v>2733200</v>
      </c>
      <c r="F73" s="6">
        <v>983218</v>
      </c>
      <c r="G73" s="6">
        <v>1144819</v>
      </c>
    </row>
    <row r="74" spans="1:7" ht="16.5" customHeight="1">
      <c r="A74" s="16"/>
      <c r="B74" s="5">
        <f t="shared" si="4"/>
        <v>957610224</v>
      </c>
      <c r="C74" s="13">
        <f t="shared" si="5"/>
        <v>1019926120</v>
      </c>
      <c r="D74" s="6">
        <v>562605670</v>
      </c>
      <c r="E74" s="6">
        <v>602106189</v>
      </c>
      <c r="F74" s="6">
        <v>355247560</v>
      </c>
      <c r="G74" s="6">
        <v>379145471</v>
      </c>
    </row>
    <row r="75" spans="1:7" ht="16.5" customHeight="1">
      <c r="A75" s="16" t="s">
        <v>14</v>
      </c>
      <c r="B75" s="5">
        <f t="shared" si="4"/>
        <v>4337188</v>
      </c>
      <c r="C75" s="13">
        <f t="shared" si="5"/>
        <v>4124696</v>
      </c>
      <c r="D75" s="6">
        <v>3042103</v>
      </c>
      <c r="E75" s="6">
        <v>2902282</v>
      </c>
      <c r="F75" s="6">
        <v>1116583</v>
      </c>
      <c r="G75" s="6">
        <v>1062921</v>
      </c>
    </row>
    <row r="76" spans="1:7" ht="16.5" customHeight="1">
      <c r="A76" s="16"/>
      <c r="B76" s="5">
        <f t="shared" si="4"/>
        <v>1015336952</v>
      </c>
      <c r="C76" s="13">
        <f t="shared" si="5"/>
        <v>994932075</v>
      </c>
      <c r="D76" s="6">
        <v>591823910</v>
      </c>
      <c r="E76" s="6">
        <v>598142940</v>
      </c>
      <c r="F76" s="6">
        <v>383340338</v>
      </c>
      <c r="G76" s="6">
        <v>359482279</v>
      </c>
    </row>
    <row r="77" spans="1:7" ht="16.5" customHeight="1">
      <c r="A77" s="16" t="s">
        <v>15</v>
      </c>
      <c r="B77" s="5">
        <f t="shared" si="4"/>
        <v>4341517</v>
      </c>
      <c r="C77" s="13">
        <f t="shared" si="5"/>
        <v>3828793</v>
      </c>
      <c r="D77" s="6">
        <v>2993431</v>
      </c>
      <c r="E77" s="6">
        <v>2634799</v>
      </c>
      <c r="F77" s="6">
        <v>1185408</v>
      </c>
      <c r="G77" s="6">
        <v>1046483</v>
      </c>
    </row>
    <row r="78" spans="1:7" ht="16.5" customHeight="1">
      <c r="A78" s="16"/>
      <c r="B78" s="5">
        <f t="shared" si="4"/>
        <v>990356163</v>
      </c>
      <c r="C78" s="13">
        <f t="shared" si="5"/>
        <v>979001615</v>
      </c>
      <c r="D78" s="6">
        <v>537285679</v>
      </c>
      <c r="E78" s="6">
        <v>565960253</v>
      </c>
      <c r="F78" s="6">
        <v>418268426</v>
      </c>
      <c r="G78" s="6">
        <v>380345564</v>
      </c>
    </row>
    <row r="79" spans="1:7" ht="16.5" customHeight="1">
      <c r="A79" s="16" t="s">
        <v>16</v>
      </c>
      <c r="B79" s="5">
        <f t="shared" si="4"/>
        <v>3893116</v>
      </c>
      <c r="C79" s="13">
        <f t="shared" si="5"/>
        <v>4145075</v>
      </c>
      <c r="D79" s="6">
        <v>2452717</v>
      </c>
      <c r="E79" s="6">
        <v>2543100</v>
      </c>
      <c r="F79" s="6">
        <v>1291752</v>
      </c>
      <c r="G79" s="6">
        <v>1453880</v>
      </c>
    </row>
    <row r="80" spans="1:7" ht="16.5" customHeight="1">
      <c r="A80" s="16"/>
      <c r="B80" s="5">
        <f t="shared" si="4"/>
        <v>960968763</v>
      </c>
      <c r="C80" s="13">
        <f t="shared" si="5"/>
        <v>949863872</v>
      </c>
      <c r="D80" s="6">
        <v>517922822</v>
      </c>
      <c r="E80" s="6">
        <v>460497309</v>
      </c>
      <c r="F80" s="6">
        <v>409828078</v>
      </c>
      <c r="G80" s="6">
        <v>456973742</v>
      </c>
    </row>
    <row r="81" spans="1:7" ht="16.5" customHeight="1">
      <c r="A81" s="16" t="s">
        <v>17</v>
      </c>
      <c r="B81" s="5">
        <f t="shared" si="4"/>
        <v>4494120</v>
      </c>
      <c r="C81" s="13">
        <f t="shared" si="5"/>
        <v>4299340</v>
      </c>
      <c r="D81" s="6">
        <v>2746130</v>
      </c>
      <c r="E81" s="6">
        <v>2633277</v>
      </c>
      <c r="F81" s="6">
        <v>1594707</v>
      </c>
      <c r="G81" s="6">
        <v>1513382</v>
      </c>
    </row>
    <row r="82" spans="1:7" ht="16.5" customHeight="1">
      <c r="A82" s="16"/>
      <c r="B82" s="5">
        <f t="shared" si="4"/>
        <v>1152609872</v>
      </c>
      <c r="C82" s="13">
        <f t="shared" si="5"/>
        <v>1029843880</v>
      </c>
      <c r="D82" s="6">
        <v>576068462</v>
      </c>
      <c r="E82" s="6">
        <v>489785816</v>
      </c>
      <c r="F82" s="6">
        <v>541592087</v>
      </c>
      <c r="G82" s="6">
        <v>501316723</v>
      </c>
    </row>
    <row r="83" spans="1:7" ht="16.5" customHeight="1">
      <c r="A83" s="16" t="s">
        <v>18</v>
      </c>
      <c r="B83" s="5">
        <f t="shared" si="4"/>
        <v>4140482</v>
      </c>
      <c r="C83" s="13">
        <f t="shared" si="5"/>
        <v>4227106</v>
      </c>
      <c r="D83" s="6">
        <v>2887012</v>
      </c>
      <c r="E83" s="6">
        <v>2836639</v>
      </c>
      <c r="F83" s="6">
        <v>1113008</v>
      </c>
      <c r="G83" s="6">
        <v>1246411</v>
      </c>
    </row>
    <row r="84" spans="1:7" ht="16.5" customHeight="1">
      <c r="A84" s="16"/>
      <c r="B84" s="5">
        <f t="shared" si="4"/>
        <v>1015245189</v>
      </c>
      <c r="C84" s="13">
        <f t="shared" si="5"/>
        <v>992085154</v>
      </c>
      <c r="D84" s="6">
        <v>580928223</v>
      </c>
      <c r="E84" s="6">
        <v>569619786</v>
      </c>
      <c r="F84" s="6">
        <v>405048508</v>
      </c>
      <c r="G84" s="6">
        <v>391688890</v>
      </c>
    </row>
    <row r="85" spans="1:7" ht="16.5" customHeight="1">
      <c r="A85" s="16" t="s">
        <v>19</v>
      </c>
      <c r="B85" s="5">
        <f t="shared" si="4"/>
        <v>4748255</v>
      </c>
      <c r="C85" s="13">
        <f t="shared" si="5"/>
        <v>4764549</v>
      </c>
      <c r="D85" s="6">
        <v>3225137</v>
      </c>
      <c r="E85" s="6">
        <v>3117572</v>
      </c>
      <c r="F85" s="6">
        <v>1353237</v>
      </c>
      <c r="G85" s="6">
        <v>1484021</v>
      </c>
    </row>
    <row r="86" spans="1:7" ht="16.5" customHeight="1">
      <c r="A86" s="16"/>
      <c r="B86" s="5">
        <f t="shared" si="4"/>
        <v>1069119601</v>
      </c>
      <c r="C86" s="13">
        <f t="shared" si="5"/>
        <v>986863868</v>
      </c>
      <c r="D86" s="6">
        <v>640457502</v>
      </c>
      <c r="E86" s="6">
        <v>580958071</v>
      </c>
      <c r="F86" s="6">
        <v>387560222</v>
      </c>
      <c r="G86" s="6">
        <v>367382038</v>
      </c>
    </row>
    <row r="87" spans="1:7" ht="16.5" customHeight="1">
      <c r="A87" s="16" t="s">
        <v>20</v>
      </c>
      <c r="B87" s="5">
        <f t="shared" si="4"/>
        <v>5377979</v>
      </c>
      <c r="C87" s="13">
        <f t="shared" si="5"/>
        <v>4586737</v>
      </c>
      <c r="D87" s="6">
        <v>3354777</v>
      </c>
      <c r="E87" s="6">
        <v>2828291</v>
      </c>
      <c r="F87" s="6">
        <v>1715401</v>
      </c>
      <c r="G87" s="6">
        <v>1479051</v>
      </c>
    </row>
    <row r="88" spans="1:7" ht="16.5" customHeight="1">
      <c r="A88" s="16"/>
      <c r="B88" s="5">
        <f t="shared" si="4"/>
        <v>973208741</v>
      </c>
      <c r="C88" s="13">
        <f t="shared" si="5"/>
        <v>893591162</v>
      </c>
      <c r="D88" s="6">
        <v>551798726</v>
      </c>
      <c r="E88" s="6">
        <v>491694936</v>
      </c>
      <c r="F88" s="6">
        <v>365116074</v>
      </c>
      <c r="G88" s="6">
        <v>341716494</v>
      </c>
    </row>
    <row r="89" spans="1:7" ht="16.5" customHeight="1">
      <c r="A89" s="16" t="s">
        <v>21</v>
      </c>
      <c r="B89" s="5">
        <f t="shared" si="4"/>
        <v>5907519</v>
      </c>
      <c r="C89" s="13">
        <f t="shared" si="5"/>
        <v>5253860</v>
      </c>
      <c r="D89" s="6">
        <v>3395140</v>
      </c>
      <c r="E89" s="6">
        <v>2982927</v>
      </c>
      <c r="F89" s="6">
        <v>2227416</v>
      </c>
      <c r="G89" s="6">
        <v>1961532</v>
      </c>
    </row>
    <row r="90" spans="1:7" ht="16.5" customHeight="1">
      <c r="A90" s="16"/>
      <c r="B90" s="5">
        <f t="shared" si="4"/>
        <v>1259918410</v>
      </c>
      <c r="C90" s="13">
        <f t="shared" si="5"/>
        <v>1242428443</v>
      </c>
      <c r="D90" s="6">
        <v>635255998</v>
      </c>
      <c r="E90" s="6">
        <v>602985870</v>
      </c>
      <c r="F90" s="6">
        <v>494176211</v>
      </c>
      <c r="G90" s="6">
        <v>525625732</v>
      </c>
    </row>
    <row r="91" spans="1:7" ht="16.5" customHeight="1">
      <c r="A91" s="16" t="s">
        <v>22</v>
      </c>
      <c r="B91" s="5">
        <f aca="true" t="shared" si="6" ref="B91:G92">SUM(B67,B69,B71,B73,B75,B77,B79,B81,B83,B85,B87,B89)</f>
        <v>52539354</v>
      </c>
      <c r="C91" s="13">
        <f t="shared" si="5"/>
        <v>51160099</v>
      </c>
      <c r="D91" s="7">
        <f>SUM(D67,D69,D71,D73,D75,D77,D79,D81,D83,D85,D87,D89)</f>
        <v>34161134</v>
      </c>
      <c r="E91" s="7">
        <f t="shared" si="6"/>
        <v>32649337</v>
      </c>
      <c r="F91" s="7">
        <f>SUM(F67,F69,F71,F73,F75,F77,F79,F81,F83,F85,F87,F89)</f>
        <v>16138438</v>
      </c>
      <c r="G91" s="7">
        <f t="shared" si="6"/>
        <v>16392275</v>
      </c>
    </row>
    <row r="92" spans="1:7" ht="16.5" customHeight="1">
      <c r="A92" s="16"/>
      <c r="B92" s="5">
        <f t="shared" si="6"/>
        <v>12245980198</v>
      </c>
      <c r="C92" s="13">
        <f t="shared" si="5"/>
        <v>11882877173</v>
      </c>
      <c r="D92" s="7">
        <f>SUM(D68,D70,D72,D74,D76,D78,D80,D82,D84,D86,D88,D90)</f>
        <v>6667193456</v>
      </c>
      <c r="E92" s="7">
        <f t="shared" si="6"/>
        <v>6540432688</v>
      </c>
      <c r="F92" s="7">
        <f>SUM(F68,F70,F72,F74,F76,F78,F80,F82,F84,F86,F88,F90)</f>
        <v>5007006169</v>
      </c>
      <c r="G92" s="7">
        <f t="shared" si="6"/>
        <v>4802620164</v>
      </c>
    </row>
    <row r="93" spans="1:7" ht="9" customHeight="1">
      <c r="A93" s="17"/>
      <c r="B93" s="17"/>
      <c r="C93" s="17"/>
      <c r="D93" s="17"/>
      <c r="E93" s="17"/>
      <c r="F93" s="17"/>
      <c r="G93" s="17"/>
    </row>
    <row r="94" spans="1:7" ht="16.5" customHeight="1">
      <c r="A94" s="16" t="s">
        <v>4</v>
      </c>
      <c r="B94" s="16" t="s">
        <v>28</v>
      </c>
      <c r="C94" s="16"/>
      <c r="D94" s="16" t="s">
        <v>24</v>
      </c>
      <c r="E94" s="16"/>
      <c r="F94" s="21"/>
      <c r="G94" s="20"/>
    </row>
    <row r="95" spans="1:7" ht="16.5" customHeight="1">
      <c r="A95" s="16"/>
      <c r="B95" s="4" t="s">
        <v>8</v>
      </c>
      <c r="C95" s="4" t="s">
        <v>9</v>
      </c>
      <c r="D95" s="4" t="s">
        <v>8</v>
      </c>
      <c r="E95" s="4" t="s">
        <v>9</v>
      </c>
      <c r="F95" s="21"/>
      <c r="G95" s="20"/>
    </row>
    <row r="96" spans="1:7" ht="16.5" customHeight="1">
      <c r="A96" s="16" t="s">
        <v>10</v>
      </c>
      <c r="B96" s="6">
        <v>161847</v>
      </c>
      <c r="C96" s="6">
        <v>136407</v>
      </c>
      <c r="D96" s="6">
        <v>6920</v>
      </c>
      <c r="E96" s="6">
        <v>3449</v>
      </c>
      <c r="F96" s="21"/>
      <c r="G96" s="20"/>
    </row>
    <row r="97" spans="1:7" ht="16.5" customHeight="1">
      <c r="A97" s="16"/>
      <c r="B97" s="6">
        <v>41031175</v>
      </c>
      <c r="C97" s="6">
        <v>33469326</v>
      </c>
      <c r="D97" s="6">
        <v>3744552</v>
      </c>
      <c r="E97" s="6">
        <v>3898774</v>
      </c>
      <c r="F97" s="21"/>
      <c r="G97" s="20"/>
    </row>
    <row r="98" spans="1:7" ht="16.5" customHeight="1">
      <c r="A98" s="16" t="s">
        <v>11</v>
      </c>
      <c r="B98" s="6">
        <v>153032</v>
      </c>
      <c r="C98" s="6">
        <v>147912</v>
      </c>
      <c r="D98" s="6">
        <v>1926</v>
      </c>
      <c r="E98" s="6">
        <v>4397</v>
      </c>
      <c r="F98" s="21"/>
      <c r="G98" s="20"/>
    </row>
    <row r="99" spans="1:7" ht="16.5" customHeight="1">
      <c r="A99" s="16"/>
      <c r="B99" s="6">
        <v>35902865</v>
      </c>
      <c r="C99" s="6">
        <v>35275671</v>
      </c>
      <c r="D99" s="6">
        <v>2930056</v>
      </c>
      <c r="E99" s="6">
        <v>3989580</v>
      </c>
      <c r="F99" s="21"/>
      <c r="G99" s="20"/>
    </row>
    <row r="100" spans="1:7" ht="16.5" customHeight="1">
      <c r="A100" s="16" t="s">
        <v>12</v>
      </c>
      <c r="B100" s="6">
        <v>187952</v>
      </c>
      <c r="C100" s="6">
        <v>153876</v>
      </c>
      <c r="D100" s="6">
        <v>6798</v>
      </c>
      <c r="E100" s="6">
        <v>5775</v>
      </c>
      <c r="F100" s="21"/>
      <c r="G100" s="20"/>
    </row>
    <row r="101" spans="1:7" ht="16.5" customHeight="1">
      <c r="A101" s="16"/>
      <c r="B101" s="6">
        <v>43827558</v>
      </c>
      <c r="C101" s="6">
        <v>35797943</v>
      </c>
      <c r="D101" s="6">
        <v>4294948</v>
      </c>
      <c r="E101" s="6">
        <v>4284941</v>
      </c>
      <c r="F101" s="21"/>
      <c r="G101" s="20"/>
    </row>
    <row r="102" spans="1:7" ht="16.5" customHeight="1">
      <c r="A102" s="16" t="s">
        <v>13</v>
      </c>
      <c r="B102" s="6">
        <v>169582</v>
      </c>
      <c r="C102" s="6">
        <v>158418</v>
      </c>
      <c r="D102" s="6">
        <v>5508</v>
      </c>
      <c r="E102" s="6">
        <v>4665</v>
      </c>
      <c r="F102" s="21"/>
      <c r="G102" s="20"/>
    </row>
    <row r="103" spans="1:7" ht="16.5" customHeight="1">
      <c r="A103" s="16"/>
      <c r="B103" s="6">
        <v>35944152</v>
      </c>
      <c r="C103" s="6">
        <v>34262804</v>
      </c>
      <c r="D103" s="6">
        <v>3812842</v>
      </c>
      <c r="E103" s="6">
        <v>4411656</v>
      </c>
      <c r="F103" s="21"/>
      <c r="G103" s="20"/>
    </row>
    <row r="104" spans="1:7" ht="16.5" customHeight="1">
      <c r="A104" s="16" t="s">
        <v>14</v>
      </c>
      <c r="B104" s="6">
        <v>172752</v>
      </c>
      <c r="C104" s="6">
        <v>154996</v>
      </c>
      <c r="D104" s="6">
        <v>5750</v>
      </c>
      <c r="E104" s="6">
        <v>4497</v>
      </c>
      <c r="F104" s="21"/>
      <c r="G104" s="20"/>
    </row>
    <row r="105" spans="1:7" ht="16.5" customHeight="1">
      <c r="A105" s="16"/>
      <c r="B105" s="6">
        <v>35768883</v>
      </c>
      <c r="C105" s="6">
        <v>33050354</v>
      </c>
      <c r="D105" s="6">
        <v>4403821</v>
      </c>
      <c r="E105" s="6">
        <v>4256502</v>
      </c>
      <c r="F105" s="21"/>
      <c r="G105" s="20"/>
    </row>
    <row r="106" spans="1:7" ht="16.5" customHeight="1">
      <c r="A106" s="16" t="s">
        <v>15</v>
      </c>
      <c r="B106" s="6">
        <v>157774</v>
      </c>
      <c r="C106" s="6">
        <v>143811</v>
      </c>
      <c r="D106" s="6">
        <v>4904</v>
      </c>
      <c r="E106" s="6">
        <v>3700</v>
      </c>
      <c r="F106" s="21"/>
      <c r="G106" s="20"/>
    </row>
    <row r="107" spans="1:7" ht="16.5" customHeight="1">
      <c r="A107" s="16"/>
      <c r="B107" s="6">
        <v>31292760</v>
      </c>
      <c r="C107" s="6">
        <v>29528753</v>
      </c>
      <c r="D107" s="6">
        <v>3509298</v>
      </c>
      <c r="E107" s="6">
        <v>3167045</v>
      </c>
      <c r="F107" s="21"/>
      <c r="G107" s="20"/>
    </row>
    <row r="108" spans="1:7" ht="16.5" customHeight="1">
      <c r="A108" s="16" t="s">
        <v>16</v>
      </c>
      <c r="B108" s="6">
        <v>140230</v>
      </c>
      <c r="C108" s="6">
        <v>141791</v>
      </c>
      <c r="D108" s="6">
        <v>8417</v>
      </c>
      <c r="E108" s="6">
        <v>6304</v>
      </c>
      <c r="F108" s="21"/>
      <c r="G108" s="20"/>
    </row>
    <row r="109" spans="1:7" ht="16.5" customHeight="1">
      <c r="A109" s="16"/>
      <c r="B109" s="6">
        <v>26354814</v>
      </c>
      <c r="C109" s="6">
        <v>27900122</v>
      </c>
      <c r="D109" s="6">
        <v>6863049</v>
      </c>
      <c r="E109" s="6">
        <v>4492699</v>
      </c>
      <c r="F109" s="21"/>
      <c r="G109" s="20"/>
    </row>
    <row r="110" spans="1:7" ht="16.5" customHeight="1">
      <c r="A110" s="16" t="s">
        <v>17</v>
      </c>
      <c r="B110" s="6">
        <v>144096</v>
      </c>
      <c r="C110" s="6">
        <v>141117</v>
      </c>
      <c r="D110" s="6">
        <v>9187</v>
      </c>
      <c r="E110" s="6">
        <v>11564</v>
      </c>
      <c r="F110" s="21"/>
      <c r="G110" s="20"/>
    </row>
    <row r="111" spans="1:7" ht="16.5" customHeight="1">
      <c r="A111" s="16"/>
      <c r="B111" s="6">
        <v>26714161</v>
      </c>
      <c r="C111" s="6">
        <v>27399828</v>
      </c>
      <c r="D111" s="6">
        <v>8235162</v>
      </c>
      <c r="E111" s="6">
        <v>11341513</v>
      </c>
      <c r="F111" s="21"/>
      <c r="G111" s="20"/>
    </row>
    <row r="112" spans="1:7" ht="16.5" customHeight="1">
      <c r="A112" s="16" t="s">
        <v>18</v>
      </c>
      <c r="B112" s="6">
        <v>136366</v>
      </c>
      <c r="C112" s="6">
        <v>141934</v>
      </c>
      <c r="D112" s="6">
        <v>4096</v>
      </c>
      <c r="E112" s="6">
        <v>2122</v>
      </c>
      <c r="F112" s="21"/>
      <c r="G112" s="20"/>
    </row>
    <row r="113" spans="1:7" ht="16.5" customHeight="1">
      <c r="A113" s="16"/>
      <c r="B113" s="6">
        <v>26074895</v>
      </c>
      <c r="C113" s="6">
        <v>28140522</v>
      </c>
      <c r="D113" s="6">
        <v>3193563</v>
      </c>
      <c r="E113" s="6">
        <v>2635956</v>
      </c>
      <c r="F113" s="21"/>
      <c r="G113" s="20"/>
    </row>
    <row r="114" spans="1:7" ht="16.5" customHeight="1">
      <c r="A114" s="16" t="s">
        <v>19</v>
      </c>
      <c r="B114" s="6">
        <v>166403</v>
      </c>
      <c r="C114" s="6">
        <v>160034</v>
      </c>
      <c r="D114" s="6">
        <v>3478</v>
      </c>
      <c r="E114" s="6">
        <v>2922</v>
      </c>
      <c r="F114" s="21"/>
      <c r="G114" s="20"/>
    </row>
    <row r="115" spans="1:7" ht="16.5" customHeight="1">
      <c r="A115" s="16"/>
      <c r="B115" s="6">
        <v>36713201</v>
      </c>
      <c r="C115" s="6">
        <v>34747828</v>
      </c>
      <c r="D115" s="6">
        <v>4388676</v>
      </c>
      <c r="E115" s="6">
        <v>3775931</v>
      </c>
      <c r="F115" s="21"/>
      <c r="G115" s="20"/>
    </row>
    <row r="116" spans="1:7" ht="16.5" customHeight="1">
      <c r="A116" s="16" t="s">
        <v>20</v>
      </c>
      <c r="B116" s="6">
        <v>287643</v>
      </c>
      <c r="C116" s="6">
        <v>256482</v>
      </c>
      <c r="D116" s="6">
        <v>20158</v>
      </c>
      <c r="E116" s="6">
        <v>22913</v>
      </c>
      <c r="F116" s="21"/>
      <c r="G116" s="20"/>
    </row>
    <row r="117" spans="1:7" ht="16.5" customHeight="1">
      <c r="A117" s="16"/>
      <c r="B117" s="6">
        <v>49226929</v>
      </c>
      <c r="C117" s="6">
        <v>51554518</v>
      </c>
      <c r="D117" s="6">
        <v>7067012</v>
      </c>
      <c r="E117" s="6">
        <v>8625214</v>
      </c>
      <c r="F117" s="21"/>
      <c r="G117" s="20"/>
    </row>
    <row r="118" spans="1:7" ht="16.5" customHeight="1">
      <c r="A118" s="16" t="s">
        <v>21</v>
      </c>
      <c r="B118" s="6">
        <v>271801</v>
      </c>
      <c r="C118" s="6">
        <v>298677</v>
      </c>
      <c r="D118" s="6">
        <v>13162</v>
      </c>
      <c r="E118" s="6">
        <v>10724</v>
      </c>
      <c r="F118" s="21"/>
      <c r="G118" s="20"/>
    </row>
    <row r="119" spans="1:7" ht="16.5" customHeight="1">
      <c r="A119" s="16"/>
      <c r="B119" s="6">
        <v>122623641</v>
      </c>
      <c r="C119" s="6">
        <v>108008299</v>
      </c>
      <c r="D119" s="6">
        <v>7862560</v>
      </c>
      <c r="E119" s="6">
        <v>5808542</v>
      </c>
      <c r="F119" s="21"/>
      <c r="G119" s="20"/>
    </row>
    <row r="120" spans="1:7" ht="16.5" customHeight="1">
      <c r="A120" s="16" t="s">
        <v>22</v>
      </c>
      <c r="B120" s="7">
        <f>SUM(B96,B98,B100,B102,B104,B106,B108,B110,B112,B114,B116,B118)</f>
        <v>2149478</v>
      </c>
      <c r="C120" s="7">
        <f aca="true" t="shared" si="7" ref="C120:E121">SUM(C96,C98,C100,C102,C104,C106,C108,C110,C112,C114,C116,C118)</f>
        <v>2035455</v>
      </c>
      <c r="D120" s="7">
        <f>SUM(D96,D98,D100,D102,D104,D106,D108,D110,D112,D114,D116,D118)</f>
        <v>90304</v>
      </c>
      <c r="E120" s="7">
        <f t="shared" si="7"/>
        <v>83032</v>
      </c>
      <c r="F120" s="21"/>
      <c r="G120" s="20"/>
    </row>
    <row r="121" spans="1:7" ht="16.5" customHeight="1">
      <c r="A121" s="16"/>
      <c r="B121" s="7">
        <f>SUM(B97,B99,B101,B103,B105,B107,B109,B111,B113,B115,B117,B119)</f>
        <v>511475034</v>
      </c>
      <c r="C121" s="7">
        <f t="shared" si="7"/>
        <v>479135968</v>
      </c>
      <c r="D121" s="7">
        <f>SUM(D97,D99,D101,D103,D105,D107,D109,D111,D113,D115,D117,D119)</f>
        <v>60305539</v>
      </c>
      <c r="E121" s="7">
        <f t="shared" si="7"/>
        <v>60688353</v>
      </c>
      <c r="F121" s="21"/>
      <c r="G121" s="20"/>
    </row>
    <row r="122" spans="1:7" ht="16.5" customHeight="1">
      <c r="A122" s="22" t="s">
        <v>29</v>
      </c>
      <c r="B122" s="22"/>
      <c r="C122" s="22"/>
      <c r="D122" s="22"/>
      <c r="E122" s="22"/>
      <c r="F122" s="22"/>
      <c r="G122" s="22"/>
    </row>
    <row r="123" spans="1:7" ht="14.25">
      <c r="A123" s="10"/>
      <c r="B123" s="1"/>
      <c r="C123" s="1"/>
      <c r="D123" s="1"/>
      <c r="E123" s="1"/>
      <c r="F123" s="1"/>
      <c r="G123" s="1"/>
    </row>
    <row r="124" spans="1:7" ht="14.25">
      <c r="A124" s="10"/>
      <c r="B124" s="1"/>
      <c r="C124" s="1"/>
      <c r="D124" s="1"/>
      <c r="E124" s="1"/>
      <c r="F124" s="1"/>
      <c r="G124" s="1"/>
    </row>
    <row r="125" spans="1:7" ht="14.25">
      <c r="A125" s="10"/>
      <c r="B125" s="1"/>
      <c r="C125" s="1"/>
      <c r="D125" s="1"/>
      <c r="E125" s="1"/>
      <c r="F125" s="1"/>
      <c r="G125" s="1"/>
    </row>
    <row r="126" spans="1:7" ht="14.25">
      <c r="A126" s="10"/>
      <c r="B126" s="1"/>
      <c r="C126" s="1"/>
      <c r="D126" s="1"/>
      <c r="E126" s="1"/>
      <c r="F126" s="1"/>
      <c r="G126" s="1"/>
    </row>
    <row r="127" spans="1:7" ht="14.25">
      <c r="A127" s="10"/>
      <c r="B127" s="1"/>
      <c r="C127" s="1"/>
      <c r="D127" s="1"/>
      <c r="E127" s="1"/>
      <c r="F127" s="1"/>
      <c r="G127" s="1"/>
    </row>
    <row r="128" spans="1:7" ht="14.25">
      <c r="A128" s="10"/>
      <c r="B128" s="1"/>
      <c r="C128" s="1"/>
      <c r="D128" s="1"/>
      <c r="E128" s="1"/>
      <c r="F128" s="1"/>
      <c r="G128" s="1"/>
    </row>
    <row r="129" s="1" customFormat="1" ht="14.25">
      <c r="A129" s="10"/>
    </row>
    <row r="130" s="1" customFormat="1" ht="14.25">
      <c r="A130" s="10"/>
    </row>
    <row r="131" s="1" customFormat="1" ht="14.25">
      <c r="A131" s="10"/>
    </row>
  </sheetData>
  <sheetProtection sheet="1" formatCells="0" formatColumns="0" formatRows="0" insertColumns="0" insertRows="0"/>
  <mergeCells count="78">
    <mergeCell ref="A118:A119"/>
    <mergeCell ref="A120:A121"/>
    <mergeCell ref="A122:G122"/>
    <mergeCell ref="A106:A107"/>
    <mergeCell ref="A108:A109"/>
    <mergeCell ref="A110:A111"/>
    <mergeCell ref="A112:A113"/>
    <mergeCell ref="A114:A115"/>
    <mergeCell ref="A116:A117"/>
    <mergeCell ref="A93:G93"/>
    <mergeCell ref="A94:A95"/>
    <mergeCell ref="B94:C94"/>
    <mergeCell ref="D94:E94"/>
    <mergeCell ref="F94:G121"/>
    <mergeCell ref="A96:A97"/>
    <mergeCell ref="A98:A99"/>
    <mergeCell ref="A100:A101"/>
    <mergeCell ref="A102:A103"/>
    <mergeCell ref="A104:A105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A64:F64"/>
    <mergeCell ref="A65:A66"/>
    <mergeCell ref="B65:C65"/>
    <mergeCell ref="D65:E65"/>
    <mergeCell ref="F65:G65"/>
    <mergeCell ref="A67:A68"/>
    <mergeCell ref="A55:A56"/>
    <mergeCell ref="A57:A58"/>
    <mergeCell ref="A59:A60"/>
    <mergeCell ref="A61:G61"/>
    <mergeCell ref="A62:G62"/>
    <mergeCell ref="A63:F63"/>
    <mergeCell ref="A43:A44"/>
    <mergeCell ref="A45:A46"/>
    <mergeCell ref="A47:A48"/>
    <mergeCell ref="A49:A50"/>
    <mergeCell ref="A51:A52"/>
    <mergeCell ref="A53:A54"/>
    <mergeCell ref="A30:A31"/>
    <mergeCell ref="A32:G32"/>
    <mergeCell ref="A33:A34"/>
    <mergeCell ref="B33:C33"/>
    <mergeCell ref="D33:E33"/>
    <mergeCell ref="F33:G60"/>
    <mergeCell ref="A35:A36"/>
    <mergeCell ref="A37:A38"/>
    <mergeCell ref="A39:A40"/>
    <mergeCell ref="A41:A42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G1"/>
    <mergeCell ref="A2:F2"/>
    <mergeCell ref="A3:F3"/>
    <mergeCell ref="A4:A5"/>
    <mergeCell ref="B4:C4"/>
    <mergeCell ref="D4:E4"/>
    <mergeCell ref="F4:G4"/>
  </mergeCells>
  <printOptions horizontalCentered="1"/>
  <pageMargins left="0.7874015748031497" right="0.7874015748031497" top="0.7874015748031497" bottom="0.7874015748031497" header="0.3937007874015748" footer="0.5118110236220472"/>
  <pageSetup firstPageNumber="101" useFirstPageNumber="1" horizontalDpi="300" verticalDpi="300" orientation="portrait" paperSize="9" scale="74" r:id="rId1"/>
  <headerFooter scaleWithDoc="0" alignWithMargins="0">
    <oddFooter>&amp;C&amp;"ＭＳ Ｐゴシック,標準"&amp;P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2010-04-02T00:24:10Z</cp:lastPrinted>
  <dcterms:created xsi:type="dcterms:W3CDTF">2010-03-04T00:46:34Z</dcterms:created>
  <dcterms:modified xsi:type="dcterms:W3CDTF">2010-04-02T01:10:51Z</dcterms:modified>
  <cp:category/>
  <cp:version/>
  <cp:contentType/>
  <cp:contentStatus/>
</cp:coreProperties>
</file>