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<sst xmlns="http://schemas.openxmlformats.org/spreadsheetml/2006/main" count="52" uniqueCount="31">
  <si>
    <t>大・高</t>
  </si>
  <si>
    <t>中・小</t>
  </si>
  <si>
    <t>計</t>
  </si>
  <si>
    <t>個人観覧</t>
  </si>
  <si>
    <t>教育課程</t>
  </si>
  <si>
    <t>団体観覧</t>
  </si>
  <si>
    <t>開　館　日　数</t>
  </si>
  <si>
    <t>２３　県立美術館観覧者状況（平成２０年度）</t>
  </si>
  <si>
    <t>常　設　展</t>
  </si>
  <si>
    <t>特　　　別　　　展</t>
  </si>
  <si>
    <t>田園讃歌展</t>
  </si>
  <si>
    <t>富士山展</t>
  </si>
  <si>
    <t>やなせたかしの世界展</t>
  </si>
  <si>
    <t>山梨県立美術館３０年の歴史展</t>
  </si>
  <si>
    <t>山梨に眠る秘蔵の日本美術展</t>
  </si>
  <si>
    <t>一般</t>
  </si>
  <si>
    <t>－</t>
  </si>
  <si>
    <t>無　料　観　覧</t>
  </si>
  <si>
    <t>合　　　計</t>
  </si>
  <si>
    <t>１日平均観覧者数</t>
  </si>
  <si>
    <t>　参考</t>
  </si>
  <si>
    <t>教育課程について</t>
  </si>
  <si>
    <t>無料観覧の中には教育課程として入館している中・小生を含む。</t>
  </si>
  <si>
    <t>その内訳は次のとおり。</t>
  </si>
  <si>
    <t>無料観覧人数中の教育課程人数</t>
  </si>
  <si>
    <t>特　　別　　展</t>
  </si>
  <si>
    <t>個人</t>
  </si>
  <si>
    <t>団体</t>
  </si>
  <si>
    <t>※山梨県立美術館３０年の歴史展は、特別展として位置づけているが、</t>
  </si>
  <si>
    <t>　 常設展の入館料で観覧できる特別展であったため、無料観覧の</t>
  </si>
  <si>
    <t>　 教育課程人数が生じたもの。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</si>
</sst>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.0_ "/>
    <numFmt numFmtId="179" formatCode="0_);[Red]\(0\)"/>
    <numFmt numFmtId="180" formatCode="#,###&quot;日&quot;"/>
    <numFmt numFmtId="181" formatCode="#,###&quot;人&quot;"/>
    <numFmt numFmtId="182" formatCode="&quot;約&quot;#,###&quot;人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60" applyFont="1">
      <alignment vertical="center"/>
      <protection/>
    </xf>
    <xf numFmtId="0" fontId="0" fillId="33" borderId="10" xfId="60" applyFont="1" applyFill="1" applyBorder="1">
      <alignment vertical="center"/>
      <protection/>
    </xf>
    <xf numFmtId="0" fontId="0" fillId="33" borderId="11" xfId="60" applyFont="1" applyFill="1" applyBorder="1">
      <alignment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12" xfId="60" applyFont="1" applyBorder="1" applyAlignment="1">
      <alignment horizontal="centerContinuous" vertical="center"/>
      <protection/>
    </xf>
    <xf numFmtId="0" fontId="0" fillId="33" borderId="13" xfId="60" applyFont="1" applyFill="1" applyBorder="1">
      <alignment vertical="center"/>
      <protection/>
    </xf>
    <xf numFmtId="0" fontId="0" fillId="33" borderId="14" xfId="60" applyFont="1" applyFill="1" applyBorder="1">
      <alignment vertical="center"/>
      <protection/>
    </xf>
    <xf numFmtId="0" fontId="0" fillId="0" borderId="12" xfId="60" applyFont="1" applyBorder="1" applyAlignment="1">
      <alignment vertical="center" wrapText="1"/>
      <protection/>
    </xf>
    <xf numFmtId="0" fontId="0" fillId="0" borderId="15" xfId="60" applyFont="1" applyBorder="1" applyAlignment="1">
      <alignment horizontal="centerContinuous" vertical="center"/>
      <protection/>
    </xf>
    <xf numFmtId="0" fontId="0" fillId="0" borderId="16" xfId="60" applyFont="1" applyBorder="1" applyAlignment="1">
      <alignment horizontal="centerContinuous" vertical="center"/>
      <protection/>
    </xf>
    <xf numFmtId="180" fontId="0" fillId="0" borderId="12" xfId="60" applyNumberFormat="1" applyFont="1" applyBorder="1" applyAlignment="1">
      <alignment horizontal="center" vertical="center"/>
      <protection/>
    </xf>
    <xf numFmtId="0" fontId="0" fillId="33" borderId="17" xfId="60" applyFont="1" applyFill="1" applyBorder="1">
      <alignment vertical="center"/>
      <protection/>
    </xf>
    <xf numFmtId="181" fontId="0" fillId="0" borderId="12" xfId="60" applyNumberFormat="1" applyFont="1" applyBorder="1">
      <alignment vertical="center"/>
      <protection/>
    </xf>
    <xf numFmtId="0" fontId="0" fillId="33" borderId="18" xfId="60" applyFont="1" applyFill="1" applyBorder="1">
      <alignment vertical="center"/>
      <protection/>
    </xf>
    <xf numFmtId="181" fontId="0" fillId="0" borderId="12" xfId="60" applyNumberFormat="1" applyFont="1" applyBorder="1" applyAlignment="1">
      <alignment horizontal="center" vertical="center"/>
      <protection/>
    </xf>
    <xf numFmtId="0" fontId="0" fillId="33" borderId="19" xfId="60" applyFont="1" applyFill="1" applyBorder="1">
      <alignment vertical="center"/>
      <protection/>
    </xf>
    <xf numFmtId="182" fontId="0" fillId="0" borderId="12" xfId="60" applyNumberFormat="1" applyFont="1" applyBorder="1">
      <alignment vertical="center"/>
      <protection/>
    </xf>
    <xf numFmtId="0" fontId="0" fillId="0" borderId="0" xfId="60" applyFont="1" applyFill="1" applyBorder="1" applyAlignment="1">
      <alignment horizontal="centerContinuous" vertical="center"/>
      <protection/>
    </xf>
    <xf numFmtId="0" fontId="0" fillId="0" borderId="0" xfId="60" applyFont="1" applyFill="1" applyBorder="1">
      <alignment vertical="center"/>
      <protection/>
    </xf>
    <xf numFmtId="0" fontId="0" fillId="0" borderId="20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vertical="center" wrapText="1"/>
      <protection/>
    </xf>
    <xf numFmtId="0" fontId="0" fillId="0" borderId="12" xfId="60" applyFont="1" applyBorder="1">
      <alignment vertical="center"/>
      <protection/>
    </xf>
    <xf numFmtId="181" fontId="0" fillId="0" borderId="20" xfId="60" applyNumberFormat="1" applyFont="1" applyBorder="1">
      <alignment vertical="center"/>
      <protection/>
    </xf>
    <xf numFmtId="181" fontId="0" fillId="0" borderId="0" xfId="60" applyNumberFormat="1" applyFont="1" applyBorder="1">
      <alignment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left" vertical="center" wrapText="1"/>
      <protection/>
    </xf>
    <xf numFmtId="0" fontId="0" fillId="0" borderId="19" xfId="60" applyFont="1" applyFill="1" applyBorder="1" applyAlignment="1">
      <alignment horizontal="left" vertical="center" wrapText="1"/>
      <protection/>
    </xf>
    <xf numFmtId="0" fontId="0" fillId="0" borderId="16" xfId="60" applyFont="1" applyBorder="1" applyAlignment="1">
      <alignment horizontal="center" vertical="center"/>
      <protection/>
    </xf>
    <xf numFmtId="0" fontId="19" fillId="0" borderId="0" xfId="60" applyFo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2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9.00390625" style="1" customWidth="1"/>
    <col min="3" max="3" width="13.00390625" style="1" customWidth="1"/>
    <col min="4" max="8" width="15.625" style="1" customWidth="1"/>
    <col min="9" max="16384" width="9.00390625" style="1" customWidth="1"/>
  </cols>
  <sheetData>
    <row r="1" ht="24.75" customHeight="1">
      <c r="A1" s="30" t="s">
        <v>7</v>
      </c>
    </row>
    <row r="2" spans="1:8" ht="19.5" customHeight="1">
      <c r="A2" s="2"/>
      <c r="B2" s="3"/>
      <c r="C2" s="26" t="s">
        <v>8</v>
      </c>
      <c r="D2" s="5" t="s">
        <v>9</v>
      </c>
      <c r="E2" s="5"/>
      <c r="F2" s="5"/>
      <c r="G2" s="5"/>
      <c r="H2" s="5"/>
    </row>
    <row r="3" spans="1:8" ht="41.25" customHeight="1">
      <c r="A3" s="6"/>
      <c r="B3" s="7"/>
      <c r="C3" s="26"/>
      <c r="D3" s="4" t="s">
        <v>10</v>
      </c>
      <c r="E3" s="4" t="s">
        <v>11</v>
      </c>
      <c r="F3" s="8" t="s">
        <v>12</v>
      </c>
      <c r="G3" s="8" t="s">
        <v>13</v>
      </c>
      <c r="H3" s="8" t="s">
        <v>14</v>
      </c>
    </row>
    <row r="4" spans="1:8" ht="19.5" customHeight="1">
      <c r="A4" s="9" t="s">
        <v>6</v>
      </c>
      <c r="B4" s="10"/>
      <c r="C4" s="11">
        <v>309</v>
      </c>
      <c r="D4" s="11">
        <v>38</v>
      </c>
      <c r="E4" s="11">
        <v>39</v>
      </c>
      <c r="F4" s="11">
        <v>33</v>
      </c>
      <c r="G4" s="11">
        <v>90</v>
      </c>
      <c r="H4" s="11">
        <v>43</v>
      </c>
    </row>
    <row r="5" spans="1:8" ht="19.5" customHeight="1">
      <c r="A5" s="12"/>
      <c r="B5" s="4" t="s">
        <v>15</v>
      </c>
      <c r="C5" s="13">
        <v>45881</v>
      </c>
      <c r="D5" s="13">
        <v>7129</v>
      </c>
      <c r="E5" s="13">
        <v>4234</v>
      </c>
      <c r="F5" s="13">
        <v>8186</v>
      </c>
      <c r="G5" s="13">
        <v>12892</v>
      </c>
      <c r="H5" s="13">
        <v>4407</v>
      </c>
    </row>
    <row r="6" spans="1:8" ht="19.5" customHeight="1">
      <c r="A6" s="14"/>
      <c r="B6" s="4" t="s">
        <v>0</v>
      </c>
      <c r="C6" s="13">
        <v>2954</v>
      </c>
      <c r="D6" s="13">
        <v>640</v>
      </c>
      <c r="E6" s="13">
        <v>166</v>
      </c>
      <c r="F6" s="13">
        <v>372</v>
      </c>
      <c r="G6" s="13">
        <v>502</v>
      </c>
      <c r="H6" s="13">
        <v>202</v>
      </c>
    </row>
    <row r="7" spans="1:8" ht="19.5" customHeight="1">
      <c r="A7" s="14" t="s">
        <v>3</v>
      </c>
      <c r="B7" s="4" t="s">
        <v>1</v>
      </c>
      <c r="C7" s="13">
        <v>2593</v>
      </c>
      <c r="D7" s="13">
        <v>249</v>
      </c>
      <c r="E7" s="13">
        <v>156</v>
      </c>
      <c r="F7" s="13">
        <v>401</v>
      </c>
      <c r="G7" s="13">
        <v>679</v>
      </c>
      <c r="H7" s="13">
        <v>137</v>
      </c>
    </row>
    <row r="8" spans="1:8" ht="19.5" customHeight="1">
      <c r="A8" s="14"/>
      <c r="B8" s="4" t="s">
        <v>4</v>
      </c>
      <c r="C8" s="13">
        <v>16</v>
      </c>
      <c r="D8" s="15" t="s">
        <v>16</v>
      </c>
      <c r="E8" s="15" t="s">
        <v>16</v>
      </c>
      <c r="F8" s="15" t="s">
        <v>16</v>
      </c>
      <c r="G8" s="15" t="s">
        <v>16</v>
      </c>
      <c r="H8" s="15" t="s">
        <v>16</v>
      </c>
    </row>
    <row r="9" spans="1:8" ht="19.5" customHeight="1">
      <c r="A9" s="16"/>
      <c r="B9" s="4" t="s">
        <v>2</v>
      </c>
      <c r="C9" s="13">
        <f aca="true" t="shared" si="0" ref="C9:H9">SUM(C5:C8)</f>
        <v>51444</v>
      </c>
      <c r="D9" s="13">
        <f t="shared" si="0"/>
        <v>8018</v>
      </c>
      <c r="E9" s="13">
        <f t="shared" si="0"/>
        <v>4556</v>
      </c>
      <c r="F9" s="13">
        <f t="shared" si="0"/>
        <v>8959</v>
      </c>
      <c r="G9" s="13">
        <f t="shared" si="0"/>
        <v>14073</v>
      </c>
      <c r="H9" s="13">
        <f t="shared" si="0"/>
        <v>4746</v>
      </c>
    </row>
    <row r="10" spans="1:8" ht="19.5" customHeight="1">
      <c r="A10" s="12"/>
      <c r="B10" s="4" t="s">
        <v>15</v>
      </c>
      <c r="C10" s="13">
        <v>6205</v>
      </c>
      <c r="D10" s="13">
        <v>330</v>
      </c>
      <c r="E10" s="13">
        <v>140</v>
      </c>
      <c r="F10" s="13">
        <v>280</v>
      </c>
      <c r="G10" s="13">
        <v>2351</v>
      </c>
      <c r="H10" s="13">
        <v>127</v>
      </c>
    </row>
    <row r="11" spans="1:8" ht="19.5" customHeight="1">
      <c r="A11" s="14"/>
      <c r="B11" s="4" t="s">
        <v>0</v>
      </c>
      <c r="C11" s="13">
        <v>2959</v>
      </c>
      <c r="D11" s="13">
        <v>31</v>
      </c>
      <c r="E11" s="15" t="s">
        <v>16</v>
      </c>
      <c r="F11" s="13">
        <v>27</v>
      </c>
      <c r="G11" s="13">
        <v>349</v>
      </c>
      <c r="H11" s="15" t="s">
        <v>16</v>
      </c>
    </row>
    <row r="12" spans="1:8" ht="19.5" customHeight="1">
      <c r="A12" s="14" t="s">
        <v>5</v>
      </c>
      <c r="B12" s="4" t="s">
        <v>1</v>
      </c>
      <c r="C12" s="13">
        <v>611</v>
      </c>
      <c r="D12" s="13">
        <v>178</v>
      </c>
      <c r="E12" s="13">
        <v>20</v>
      </c>
      <c r="F12" s="13">
        <v>115</v>
      </c>
      <c r="G12" s="13">
        <v>120</v>
      </c>
      <c r="H12" s="15" t="s">
        <v>16</v>
      </c>
    </row>
    <row r="13" spans="1:8" ht="19.5" customHeight="1">
      <c r="A13" s="14"/>
      <c r="B13" s="4" t="s">
        <v>4</v>
      </c>
      <c r="C13" s="15" t="s">
        <v>16</v>
      </c>
      <c r="D13" s="15" t="s">
        <v>16</v>
      </c>
      <c r="E13" s="15" t="s">
        <v>16</v>
      </c>
      <c r="F13" s="15" t="s">
        <v>16</v>
      </c>
      <c r="G13" s="15" t="s">
        <v>16</v>
      </c>
      <c r="H13" s="15" t="s">
        <v>16</v>
      </c>
    </row>
    <row r="14" spans="1:8" ht="19.5" customHeight="1">
      <c r="A14" s="16"/>
      <c r="B14" s="4" t="s">
        <v>2</v>
      </c>
      <c r="C14" s="13">
        <f aca="true" t="shared" si="1" ref="C14:H14">SUM(C10:C13)</f>
        <v>9775</v>
      </c>
      <c r="D14" s="13">
        <f t="shared" si="1"/>
        <v>539</v>
      </c>
      <c r="E14" s="13">
        <f t="shared" si="1"/>
        <v>160</v>
      </c>
      <c r="F14" s="13">
        <f t="shared" si="1"/>
        <v>422</v>
      </c>
      <c r="G14" s="13">
        <f t="shared" si="1"/>
        <v>2820</v>
      </c>
      <c r="H14" s="13">
        <f t="shared" si="1"/>
        <v>127</v>
      </c>
    </row>
    <row r="15" spans="1:8" ht="19.5" customHeight="1">
      <c r="A15" s="9" t="s">
        <v>17</v>
      </c>
      <c r="B15" s="10"/>
      <c r="C15" s="13">
        <v>51191</v>
      </c>
      <c r="D15" s="13">
        <v>3941</v>
      </c>
      <c r="E15" s="13">
        <v>4551</v>
      </c>
      <c r="F15" s="13">
        <v>12841</v>
      </c>
      <c r="G15" s="13">
        <v>15585</v>
      </c>
      <c r="H15" s="13">
        <v>4331</v>
      </c>
    </row>
    <row r="16" spans="1:8" ht="19.5" customHeight="1">
      <c r="A16" s="9" t="s">
        <v>18</v>
      </c>
      <c r="B16" s="10"/>
      <c r="C16" s="13">
        <f aca="true" t="shared" si="2" ref="C16:H16">C9+C14+C15</f>
        <v>112410</v>
      </c>
      <c r="D16" s="13">
        <f t="shared" si="2"/>
        <v>12498</v>
      </c>
      <c r="E16" s="13">
        <f t="shared" si="2"/>
        <v>9267</v>
      </c>
      <c r="F16" s="13">
        <f t="shared" si="2"/>
        <v>22222</v>
      </c>
      <c r="G16" s="13">
        <f t="shared" si="2"/>
        <v>32478</v>
      </c>
      <c r="H16" s="13">
        <f t="shared" si="2"/>
        <v>9204</v>
      </c>
    </row>
    <row r="17" spans="1:8" ht="19.5" customHeight="1">
      <c r="A17" s="9" t="s">
        <v>19</v>
      </c>
      <c r="B17" s="10"/>
      <c r="C17" s="17">
        <f aca="true" t="shared" si="3" ref="C17:H17">C16/C4</f>
        <v>363.7864077669903</v>
      </c>
      <c r="D17" s="17">
        <f t="shared" si="3"/>
        <v>328.89473684210526</v>
      </c>
      <c r="E17" s="17">
        <f t="shared" si="3"/>
        <v>237.6153846153846</v>
      </c>
      <c r="F17" s="17">
        <f t="shared" si="3"/>
        <v>673.3939393939394</v>
      </c>
      <c r="G17" s="17">
        <f t="shared" si="3"/>
        <v>360.8666666666667</v>
      </c>
      <c r="H17" s="17">
        <f t="shared" si="3"/>
        <v>214.04651162790697</v>
      </c>
    </row>
    <row r="19" spans="1:2" ht="13.5">
      <c r="A19" s="18" t="s">
        <v>20</v>
      </c>
      <c r="B19" s="1" t="s">
        <v>21</v>
      </c>
    </row>
    <row r="20" ht="13.5">
      <c r="B20" s="1" t="s">
        <v>22</v>
      </c>
    </row>
    <row r="21" ht="13.5">
      <c r="B21" s="1" t="s">
        <v>23</v>
      </c>
    </row>
    <row r="22" spans="1:8" ht="19.5" customHeight="1">
      <c r="A22" s="19"/>
      <c r="B22" s="27" t="s">
        <v>24</v>
      </c>
      <c r="C22" s="29" t="s">
        <v>8</v>
      </c>
      <c r="D22" s="4" t="s">
        <v>25</v>
      </c>
      <c r="E22" s="20"/>
      <c r="F22" s="21"/>
      <c r="G22" s="21"/>
      <c r="H22" s="21"/>
    </row>
    <row r="23" spans="1:8" ht="41.25" customHeight="1">
      <c r="A23" s="19"/>
      <c r="B23" s="28"/>
      <c r="C23" s="29"/>
      <c r="D23" s="8" t="s">
        <v>13</v>
      </c>
      <c r="E23" s="20"/>
      <c r="F23" s="22"/>
      <c r="G23" s="22"/>
      <c r="H23" s="22"/>
    </row>
    <row r="24" spans="2:8" ht="13.5">
      <c r="B24" s="23" t="s">
        <v>26</v>
      </c>
      <c r="C24" s="13">
        <v>1672</v>
      </c>
      <c r="D24" s="13">
        <v>25</v>
      </c>
      <c r="E24" s="24"/>
      <c r="F24" s="25"/>
      <c r="G24" s="25"/>
      <c r="H24" s="25"/>
    </row>
    <row r="25" spans="2:8" ht="13.5">
      <c r="B25" s="23" t="s">
        <v>27</v>
      </c>
      <c r="C25" s="13">
        <v>1014</v>
      </c>
      <c r="D25" s="13">
        <v>240</v>
      </c>
      <c r="E25" s="24"/>
      <c r="F25" s="25"/>
      <c r="G25" s="25"/>
      <c r="H25" s="25"/>
    </row>
    <row r="26" spans="2:8" ht="13.5">
      <c r="B26" s="23" t="s">
        <v>2</v>
      </c>
      <c r="C26" s="13">
        <f>SUM(C24:C25)</f>
        <v>2686</v>
      </c>
      <c r="D26" s="13">
        <f>SUM(D24:D25)</f>
        <v>265</v>
      </c>
      <c r="E26" s="24"/>
      <c r="F26" s="25"/>
      <c r="G26" s="25"/>
      <c r="H26" s="25"/>
    </row>
    <row r="27" ht="13.5">
      <c r="B27" s="19" t="s">
        <v>28</v>
      </c>
    </row>
    <row r="28" ht="13.5">
      <c r="B28" s="1" t="s">
        <v>29</v>
      </c>
    </row>
    <row r="29" ht="13.5">
      <c r="B29" s="1" t="s">
        <v>30</v>
      </c>
    </row>
  </sheetData>
  <sheetProtection sheet="1"/>
  <mergeCells count="3">
    <mergeCell ref="C2:C3"/>
    <mergeCell ref="B22:B23"/>
    <mergeCell ref="C22:C23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scale="79" r:id="rId1"/>
  <headerFooter scaleWithDoc="0" alignWithMargins="0">
    <oddFooter>&amp;C161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2010-04-07T08:03:53Z</cp:lastPrinted>
  <dcterms:created xsi:type="dcterms:W3CDTF">2000-06-13T00:20:04Z</dcterms:created>
  <dcterms:modified xsi:type="dcterms:W3CDTF">2010-04-26T05:24:08Z</dcterms:modified>
  <cp:category/>
  <cp:version/>
  <cp:contentType/>
  <cp:contentStatus/>
</cp:coreProperties>
</file>