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0" windowWidth="12120" windowHeight="9120" activeTab="0"/>
  </bookViews>
  <sheets>
    <sheet name="Sheet1" sheetId="1" r:id="rId1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<sst xmlns="http://schemas.openxmlformats.org/spreadsheetml/2006/main" count="55" uniqueCount="33">
  <si>
    <t>大・高</t>
  </si>
  <si>
    <t>中・小</t>
  </si>
  <si>
    <t>計</t>
  </si>
  <si>
    <t>個人観覧</t>
  </si>
  <si>
    <t>教育課程</t>
  </si>
  <si>
    <t>団体観覧</t>
  </si>
  <si>
    <t>開　館　日　数</t>
  </si>
  <si>
    <t>２３　県立美術館観覧者状況（平成21年度）</t>
  </si>
  <si>
    <t>（単位：日、人）</t>
  </si>
  <si>
    <t>常　設　展</t>
  </si>
  <si>
    <t>特　　　別　　　展</t>
  </si>
  <si>
    <t>ベルギー近代絵画のあゆみ</t>
  </si>
  <si>
    <t>ハンス・フィッシャーの世界</t>
  </si>
  <si>
    <t>やまなしの
美術大全展</t>
  </si>
  <si>
    <t>イメージをめぐる
冒険</t>
  </si>
  <si>
    <t>美しきアジアの
玉手箱</t>
  </si>
  <si>
    <t>新収蔵品展</t>
  </si>
  <si>
    <t>早野恵美展</t>
  </si>
  <si>
    <t>一般</t>
  </si>
  <si>
    <t>-</t>
  </si>
  <si>
    <t>－</t>
  </si>
  <si>
    <t>無　料　観　覧</t>
  </si>
  <si>
    <t>合　　　計</t>
  </si>
  <si>
    <t>１日平均観覧者数</t>
  </si>
  <si>
    <t>　参考</t>
  </si>
  <si>
    <t>教育課程について</t>
  </si>
  <si>
    <t>無料観覧の中には教育課程として入館している中・小生を含む。</t>
  </si>
  <si>
    <t>その内訳は次のとおり。</t>
  </si>
  <si>
    <t>(単位：人)</t>
  </si>
  <si>
    <t>無料観覧人数中の教育課程人数</t>
  </si>
  <si>
    <t>特　　別　　展</t>
  </si>
  <si>
    <t>個人</t>
  </si>
  <si>
    <t>団体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</si>
</sst>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人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Continuous"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Continuous" vertical="center"/>
      <protection/>
    </xf>
    <xf numFmtId="176" fontId="0" fillId="0" borderId="12" xfId="60" applyNumberFormat="1" applyFont="1" applyBorder="1" applyAlignment="1">
      <alignment horizontal="right" vertical="center"/>
      <protection/>
    </xf>
    <xf numFmtId="0" fontId="0" fillId="33" borderId="17" xfId="60" applyFont="1" applyFill="1" applyBorder="1">
      <alignment vertical="center"/>
      <protection/>
    </xf>
    <xf numFmtId="176" fontId="0" fillId="0" borderId="12" xfId="60" applyNumberFormat="1" applyFont="1" applyBorder="1">
      <alignment vertical="center"/>
      <protection/>
    </xf>
    <xf numFmtId="0" fontId="0" fillId="33" borderId="18" xfId="60" applyFont="1" applyFill="1" applyBorder="1">
      <alignment vertical="center"/>
      <protection/>
    </xf>
    <xf numFmtId="176" fontId="0" fillId="0" borderId="12" xfId="60" applyNumberFormat="1" applyFont="1" applyBorder="1" applyAlignment="1">
      <alignment horizontal="center" vertical="center"/>
      <protection/>
    </xf>
    <xf numFmtId="0" fontId="0" fillId="33" borderId="19" xfId="60" applyFont="1" applyFill="1" applyBorder="1">
      <alignment vertical="center"/>
      <protection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12" xfId="60" applyFont="1" applyBorder="1">
      <alignment vertical="center"/>
      <protection/>
    </xf>
    <xf numFmtId="180" fontId="0" fillId="0" borderId="20" xfId="60" applyNumberFormat="1" applyFont="1" applyBorder="1">
      <alignment vertical="center"/>
      <protection/>
    </xf>
    <xf numFmtId="180" fontId="0" fillId="0" borderId="0" xfId="60" applyNumberFormat="1" applyFont="1" applyBorder="1">
      <alignment vertical="center"/>
      <protection/>
    </xf>
    <xf numFmtId="0" fontId="0" fillId="0" borderId="21" xfId="60" applyFont="1" applyBorder="1" applyAlignment="1">
      <alignment horizontal="right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left" vertical="center" wrapText="1"/>
      <protection/>
    </xf>
    <xf numFmtId="0" fontId="0" fillId="0" borderId="19" xfId="60" applyFont="1" applyFill="1" applyBorder="1" applyAlignment="1">
      <alignment horizontal="left" vertical="center" wrapText="1"/>
      <protection/>
    </xf>
    <xf numFmtId="0" fontId="0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13.00390625" style="2" customWidth="1"/>
    <col min="4" max="10" width="15.625" style="2" customWidth="1"/>
    <col min="11" max="16384" width="9.00390625" style="2" customWidth="1"/>
  </cols>
  <sheetData>
    <row r="1" spans="1:10" ht="24.75" customHeight="1">
      <c r="A1" s="1" t="s">
        <v>7</v>
      </c>
      <c r="H1" s="27" t="s">
        <v>8</v>
      </c>
      <c r="I1" s="27"/>
      <c r="J1" s="27"/>
    </row>
    <row r="2" spans="1:10" ht="19.5" customHeight="1">
      <c r="A2" s="3"/>
      <c r="B2" s="4"/>
      <c r="C2" s="28" t="s">
        <v>9</v>
      </c>
      <c r="D2" s="6" t="s">
        <v>10</v>
      </c>
      <c r="E2" s="6"/>
      <c r="F2" s="6"/>
      <c r="G2" s="6"/>
      <c r="H2" s="6"/>
      <c r="I2" s="6"/>
      <c r="J2" s="6"/>
    </row>
    <row r="3" spans="1:10" ht="41.25" customHeight="1">
      <c r="A3" s="7"/>
      <c r="B3" s="8"/>
      <c r="C3" s="28"/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</row>
    <row r="4" spans="1:10" ht="19.5" customHeight="1">
      <c r="A4" s="10" t="s">
        <v>6</v>
      </c>
      <c r="B4" s="11"/>
      <c r="C4" s="12">
        <v>309</v>
      </c>
      <c r="D4" s="12">
        <v>68</v>
      </c>
      <c r="E4" s="12">
        <v>32</v>
      </c>
      <c r="F4" s="12">
        <v>15</v>
      </c>
      <c r="G4" s="12">
        <v>35</v>
      </c>
      <c r="H4" s="12">
        <v>53</v>
      </c>
      <c r="I4" s="12">
        <v>14</v>
      </c>
      <c r="J4" s="12">
        <v>17</v>
      </c>
    </row>
    <row r="5" spans="1:10" ht="19.5" customHeight="1">
      <c r="A5" s="13"/>
      <c r="B5" s="5" t="s">
        <v>18</v>
      </c>
      <c r="C5" s="14">
        <v>45579</v>
      </c>
      <c r="D5" s="14">
        <v>7809</v>
      </c>
      <c r="E5" s="14">
        <v>4092</v>
      </c>
      <c r="F5" s="14">
        <v>0</v>
      </c>
      <c r="G5" s="14">
        <v>3242</v>
      </c>
      <c r="H5" s="14">
        <v>4959</v>
      </c>
      <c r="I5" s="14">
        <v>0</v>
      </c>
      <c r="J5" s="14">
        <v>0</v>
      </c>
    </row>
    <row r="6" spans="1:10" ht="19.5" customHeight="1">
      <c r="A6" s="15"/>
      <c r="B6" s="5" t="s">
        <v>0</v>
      </c>
      <c r="C6" s="14">
        <v>3077</v>
      </c>
      <c r="D6" s="14">
        <v>403</v>
      </c>
      <c r="E6" s="14">
        <v>302</v>
      </c>
      <c r="F6" s="14">
        <v>0</v>
      </c>
      <c r="G6" s="14">
        <v>201</v>
      </c>
      <c r="H6" s="14">
        <v>255</v>
      </c>
      <c r="I6" s="14">
        <v>0</v>
      </c>
      <c r="J6" s="14">
        <v>0</v>
      </c>
    </row>
    <row r="7" spans="1:10" ht="19.5" customHeight="1">
      <c r="A7" s="15" t="s">
        <v>3</v>
      </c>
      <c r="B7" s="5" t="s">
        <v>1</v>
      </c>
      <c r="C7" s="14">
        <v>2332</v>
      </c>
      <c r="D7" s="14">
        <v>187</v>
      </c>
      <c r="E7" s="14">
        <v>277</v>
      </c>
      <c r="F7" s="14">
        <v>0</v>
      </c>
      <c r="G7" s="14">
        <v>89</v>
      </c>
      <c r="H7" s="14">
        <v>67</v>
      </c>
      <c r="I7" s="14">
        <v>0</v>
      </c>
      <c r="J7" s="14">
        <v>0</v>
      </c>
    </row>
    <row r="8" spans="1:10" ht="19.5" customHeight="1">
      <c r="A8" s="15"/>
      <c r="B8" s="5" t="s">
        <v>4</v>
      </c>
      <c r="C8" s="16" t="s">
        <v>19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</row>
    <row r="9" spans="1:10" ht="19.5" customHeight="1">
      <c r="A9" s="17"/>
      <c r="B9" s="5" t="s">
        <v>2</v>
      </c>
      <c r="C9" s="14">
        <f aca="true" t="shared" si="0" ref="C9:J9">SUM(C5:C8)</f>
        <v>50988</v>
      </c>
      <c r="D9" s="14">
        <f t="shared" si="0"/>
        <v>8399</v>
      </c>
      <c r="E9" s="14">
        <f t="shared" si="0"/>
        <v>4671</v>
      </c>
      <c r="F9" s="14">
        <f t="shared" si="0"/>
        <v>0</v>
      </c>
      <c r="G9" s="14">
        <f t="shared" si="0"/>
        <v>3532</v>
      </c>
      <c r="H9" s="14">
        <f t="shared" si="0"/>
        <v>5281</v>
      </c>
      <c r="I9" s="14">
        <f t="shared" si="0"/>
        <v>0</v>
      </c>
      <c r="J9" s="14">
        <f t="shared" si="0"/>
        <v>0</v>
      </c>
    </row>
    <row r="10" spans="1:10" ht="19.5" customHeight="1">
      <c r="A10" s="13"/>
      <c r="B10" s="5" t="s">
        <v>18</v>
      </c>
      <c r="C10" s="14">
        <v>7718</v>
      </c>
      <c r="D10" s="14">
        <v>399</v>
      </c>
      <c r="E10" s="14">
        <v>94</v>
      </c>
      <c r="F10" s="14">
        <v>0</v>
      </c>
      <c r="G10" s="14">
        <v>270</v>
      </c>
      <c r="H10" s="14">
        <v>89</v>
      </c>
      <c r="I10" s="14">
        <v>0</v>
      </c>
      <c r="J10" s="14">
        <v>0</v>
      </c>
    </row>
    <row r="11" spans="1:10" ht="19.5" customHeight="1">
      <c r="A11" s="15"/>
      <c r="B11" s="5" t="s">
        <v>0</v>
      </c>
      <c r="C11" s="14">
        <v>2412</v>
      </c>
      <c r="D11" s="14">
        <v>0</v>
      </c>
      <c r="E11" s="14">
        <v>0</v>
      </c>
      <c r="F11" s="14">
        <v>0</v>
      </c>
      <c r="G11" s="14">
        <v>231</v>
      </c>
      <c r="H11" s="14">
        <v>0</v>
      </c>
      <c r="I11" s="14">
        <v>0</v>
      </c>
      <c r="J11" s="14">
        <v>0</v>
      </c>
    </row>
    <row r="12" spans="1:10" ht="19.5" customHeight="1">
      <c r="A12" s="15" t="s">
        <v>5</v>
      </c>
      <c r="B12" s="5" t="s">
        <v>1</v>
      </c>
      <c r="C12" s="14">
        <v>659</v>
      </c>
      <c r="D12" s="14">
        <v>29</v>
      </c>
      <c r="E12" s="14">
        <v>0</v>
      </c>
      <c r="F12" s="14">
        <v>0</v>
      </c>
      <c r="G12" s="14">
        <v>228</v>
      </c>
      <c r="H12" s="14">
        <v>0</v>
      </c>
      <c r="I12" s="14">
        <v>0</v>
      </c>
      <c r="J12" s="14">
        <v>0</v>
      </c>
    </row>
    <row r="13" spans="1:10" ht="19.5" customHeight="1">
      <c r="A13" s="15"/>
      <c r="B13" s="5" t="s">
        <v>4</v>
      </c>
      <c r="C13" s="16" t="s">
        <v>20</v>
      </c>
      <c r="D13" s="16" t="s">
        <v>20</v>
      </c>
      <c r="E13" s="16" t="s">
        <v>20</v>
      </c>
      <c r="F13" s="16" t="s">
        <v>20</v>
      </c>
      <c r="G13" s="16" t="s">
        <v>20</v>
      </c>
      <c r="H13" s="16" t="s">
        <v>20</v>
      </c>
      <c r="I13" s="16" t="s">
        <v>20</v>
      </c>
      <c r="J13" s="16" t="s">
        <v>20</v>
      </c>
    </row>
    <row r="14" spans="1:10" ht="19.5" customHeight="1">
      <c r="A14" s="17"/>
      <c r="B14" s="5" t="s">
        <v>2</v>
      </c>
      <c r="C14" s="14">
        <f aca="true" t="shared" si="1" ref="C14:J14">SUM(C10:C13)</f>
        <v>10789</v>
      </c>
      <c r="D14" s="14">
        <f t="shared" si="1"/>
        <v>428</v>
      </c>
      <c r="E14" s="14">
        <f t="shared" si="1"/>
        <v>94</v>
      </c>
      <c r="F14" s="14">
        <f t="shared" si="1"/>
        <v>0</v>
      </c>
      <c r="G14" s="14">
        <f t="shared" si="1"/>
        <v>729</v>
      </c>
      <c r="H14" s="14">
        <f t="shared" si="1"/>
        <v>89</v>
      </c>
      <c r="I14" s="14">
        <f t="shared" si="1"/>
        <v>0</v>
      </c>
      <c r="J14" s="14">
        <f t="shared" si="1"/>
        <v>0</v>
      </c>
    </row>
    <row r="15" spans="1:10" ht="19.5" customHeight="1">
      <c r="A15" s="10" t="s">
        <v>21</v>
      </c>
      <c r="B15" s="11"/>
      <c r="C15" s="14">
        <v>55473</v>
      </c>
      <c r="D15" s="14">
        <v>5431</v>
      </c>
      <c r="E15" s="14">
        <v>4567</v>
      </c>
      <c r="F15" s="14">
        <v>9631</v>
      </c>
      <c r="G15" s="14">
        <v>5021</v>
      </c>
      <c r="H15" s="14">
        <v>6639</v>
      </c>
      <c r="I15" s="14">
        <v>3291</v>
      </c>
      <c r="J15" s="14">
        <v>9950</v>
      </c>
    </row>
    <row r="16" spans="1:10" ht="19.5" customHeight="1">
      <c r="A16" s="10" t="s">
        <v>22</v>
      </c>
      <c r="B16" s="11"/>
      <c r="C16" s="14">
        <f aca="true" t="shared" si="2" ref="C16:J16">C9+C14+C15</f>
        <v>117250</v>
      </c>
      <c r="D16" s="14">
        <f t="shared" si="2"/>
        <v>14258</v>
      </c>
      <c r="E16" s="14">
        <f t="shared" si="2"/>
        <v>9332</v>
      </c>
      <c r="F16" s="14">
        <f t="shared" si="2"/>
        <v>9631</v>
      </c>
      <c r="G16" s="14">
        <f t="shared" si="2"/>
        <v>9282</v>
      </c>
      <c r="H16" s="14">
        <f t="shared" si="2"/>
        <v>12009</v>
      </c>
      <c r="I16" s="14">
        <f t="shared" si="2"/>
        <v>3291</v>
      </c>
      <c r="J16" s="14">
        <f t="shared" si="2"/>
        <v>9950</v>
      </c>
    </row>
    <row r="17" spans="1:10" ht="19.5" customHeight="1">
      <c r="A17" s="10" t="s">
        <v>23</v>
      </c>
      <c r="B17" s="11"/>
      <c r="C17" s="14">
        <f aca="true" t="shared" si="3" ref="C17:J17">C16/C4</f>
        <v>379.44983818770226</v>
      </c>
      <c r="D17" s="14">
        <f t="shared" si="3"/>
        <v>209.6764705882353</v>
      </c>
      <c r="E17" s="14">
        <f t="shared" si="3"/>
        <v>291.625</v>
      </c>
      <c r="F17" s="14">
        <f t="shared" si="3"/>
        <v>642.0666666666667</v>
      </c>
      <c r="G17" s="14">
        <f>G16/G4</f>
        <v>265.2</v>
      </c>
      <c r="H17" s="14">
        <f>H16/H4</f>
        <v>226.58490566037736</v>
      </c>
      <c r="I17" s="14">
        <f t="shared" si="3"/>
        <v>235.07142857142858</v>
      </c>
      <c r="J17" s="14">
        <f t="shared" si="3"/>
        <v>585.2941176470588</v>
      </c>
    </row>
    <row r="19" spans="1:2" ht="13.5">
      <c r="A19" s="18" t="s">
        <v>24</v>
      </c>
      <c r="B19" s="2" t="s">
        <v>25</v>
      </c>
    </row>
    <row r="20" ht="13.5">
      <c r="B20" s="2" t="s">
        <v>26</v>
      </c>
    </row>
    <row r="21" ht="13.5">
      <c r="B21" s="2" t="s">
        <v>27</v>
      </c>
    </row>
    <row r="22" ht="13.5">
      <c r="D22" s="19" t="s">
        <v>28</v>
      </c>
    </row>
    <row r="23" spans="1:10" ht="19.5" customHeight="1">
      <c r="A23" s="20"/>
      <c r="B23" s="29" t="s">
        <v>29</v>
      </c>
      <c r="C23" s="31" t="s">
        <v>9</v>
      </c>
      <c r="D23" s="5" t="s">
        <v>30</v>
      </c>
      <c r="E23" s="21"/>
      <c r="F23" s="22"/>
      <c r="G23" s="22"/>
      <c r="H23" s="22"/>
      <c r="I23" s="22"/>
      <c r="J23" s="22"/>
    </row>
    <row r="24" spans="1:10" ht="41.25" customHeight="1">
      <c r="A24" s="20"/>
      <c r="B24" s="30"/>
      <c r="C24" s="31"/>
      <c r="D24" s="9" t="s">
        <v>19</v>
      </c>
      <c r="E24" s="21"/>
      <c r="F24" s="23"/>
      <c r="G24" s="23"/>
      <c r="H24" s="23"/>
      <c r="I24" s="23"/>
      <c r="J24" s="23"/>
    </row>
    <row r="25" spans="2:10" ht="13.5">
      <c r="B25" s="24" t="s">
        <v>31</v>
      </c>
      <c r="C25" s="14">
        <v>1526</v>
      </c>
      <c r="D25" s="14">
        <v>0</v>
      </c>
      <c r="E25" s="25"/>
      <c r="F25" s="26"/>
      <c r="G25" s="26"/>
      <c r="H25" s="26"/>
      <c r="I25" s="26"/>
      <c r="J25" s="26"/>
    </row>
    <row r="26" spans="2:10" ht="13.5">
      <c r="B26" s="24" t="s">
        <v>32</v>
      </c>
      <c r="C26" s="14">
        <v>2397</v>
      </c>
      <c r="D26" s="14">
        <v>0</v>
      </c>
      <c r="E26" s="25"/>
      <c r="F26" s="26"/>
      <c r="G26" s="26"/>
      <c r="H26" s="26"/>
      <c r="I26" s="26"/>
      <c r="J26" s="26"/>
    </row>
    <row r="27" spans="2:10" ht="13.5">
      <c r="B27" s="24" t="s">
        <v>2</v>
      </c>
      <c r="C27" s="14">
        <f>SUM(C25:C26)</f>
        <v>3923</v>
      </c>
      <c r="D27" s="14">
        <f>SUM(D25:D26)</f>
        <v>0</v>
      </c>
      <c r="E27" s="25"/>
      <c r="F27" s="26"/>
      <c r="G27" s="26"/>
      <c r="H27" s="26"/>
      <c r="I27" s="26"/>
      <c r="J27" s="26"/>
    </row>
  </sheetData>
  <sheetProtection password="CA78" sheet="1"/>
  <mergeCells count="4">
    <mergeCell ref="H1:J1"/>
    <mergeCell ref="C2:C3"/>
    <mergeCell ref="B23:B24"/>
    <mergeCell ref="C23:C24"/>
  </mergeCells>
  <printOptions horizontalCentered="1"/>
  <pageMargins left="0.3937007874015748" right="0.4724409448818898" top="0.984251968503937" bottom="0.984251968503937" header="0.5118110236220472" footer="0.5118110236220472"/>
  <pageSetup horizontalDpi="240" verticalDpi="240" orientation="portrait" paperSize="9" scale="92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2009-03-24T04:31:15Z</cp:lastPrinted>
  <dcterms:created xsi:type="dcterms:W3CDTF">2000-06-13T00:20:04Z</dcterms:created>
  <dcterms:modified xsi:type="dcterms:W3CDTF">2011-05-06T02:27:26Z</dcterms:modified>
  <cp:category/>
  <cp:version/>
  <cp:contentType/>
  <cp:contentStatus/>
</cp:coreProperties>
</file>