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<sst xmlns="http://schemas.openxmlformats.org/spreadsheetml/2006/main" count="89" uniqueCount="30">
  <si>
    <t>款　　項　／　年　　度</t>
  </si>
  <si>
    <t>総　　　　　　　　　　額</t>
  </si>
  <si>
    <t>使用料及び手数料</t>
  </si>
  <si>
    <t>繰入金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</si>
  <si>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</si>
  <si>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</si>
  <si>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</si>
  <si>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</si>
  <si>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</si>
  <si>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公債費</t>
  </si>
  <si>
    <t>使用料</t>
  </si>
  <si>
    <t>他会計繰入金</t>
  </si>
  <si>
    <t>分担金及び負担金</t>
  </si>
  <si>
    <t>負担金</t>
  </si>
  <si>
    <t>手数料</t>
  </si>
  <si>
    <t>総務費</t>
  </si>
  <si>
    <t>総務管理費</t>
  </si>
  <si>
    <t>簡易水道等事業</t>
  </si>
  <si>
    <t>⑩ 簡易水道等事業</t>
  </si>
  <si>
    <t>最終予算</t>
  </si>
  <si>
    <t>決算額</t>
  </si>
  <si>
    <t>平成20年度</t>
  </si>
  <si>
    <t>国庫支出金</t>
  </si>
  <si>
    <t>国庫補助金</t>
  </si>
  <si>
    <t>繰越金</t>
  </si>
  <si>
    <t>市債</t>
  </si>
  <si>
    <t>簡易水道整備費</t>
  </si>
  <si>
    <t>（単位：円）</t>
  </si>
  <si>
    <t>平成21年度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</si>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</sst>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 shrinkToFit="1"/>
      <protection/>
    </xf>
    <xf numFmtId="176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 shrinkToFit="1"/>
      <protection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85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14.625" style="7" customWidth="1"/>
    <col min="2" max="2" width="23.625" style="7" customWidth="1"/>
    <col min="3" max="5" width="15.625" style="7" customWidth="1"/>
    <col min="6" max="16384" width="9.00390625" style="7" customWidth="1"/>
  </cols>
  <sheetData>
    <row r="1" spans="1:5" ht="14.25">
      <c r="A1" s="46" t="s">
        <v>18</v>
      </c>
      <c r="B1" s="46"/>
      <c r="C1" s="46"/>
      <c r="D1" s="49" t="s">
        <v>27</v>
      </c>
      <c r="E1" s="49"/>
    </row>
    <row r="2" spans="1:5" ht="14.25">
      <c r="A2" s="39" t="s">
        <v>17</v>
      </c>
      <c r="B2" s="40"/>
      <c r="C2" s="40"/>
      <c r="D2" s="40"/>
      <c r="E2" s="41"/>
    </row>
    <row r="3" spans="1:5" ht="14.25">
      <c r="A3" s="42" t="s">
        <v>0</v>
      </c>
      <c r="B3" s="43"/>
      <c r="C3" s="39" t="s">
        <v>21</v>
      </c>
      <c r="D3" s="40"/>
      <c r="E3" s="41"/>
    </row>
    <row r="4" spans="1:5" ht="15" thickBot="1">
      <c r="A4" s="44"/>
      <c r="B4" s="45"/>
      <c r="C4" s="2" t="s">
        <v>7</v>
      </c>
      <c r="D4" s="2" t="s">
        <v>19</v>
      </c>
      <c r="E4" s="2" t="s">
        <v>20</v>
      </c>
    </row>
    <row r="5" spans="1:5" ht="15" thickBot="1">
      <c r="A5" s="30" t="s">
        <v>6</v>
      </c>
      <c r="B5" s="31"/>
      <c r="C5" s="31"/>
      <c r="D5" s="31"/>
      <c r="E5" s="32"/>
    </row>
    <row r="6" spans="1:5" ht="14.25">
      <c r="A6" s="47" t="s">
        <v>1</v>
      </c>
      <c r="B6" s="48"/>
      <c r="C6" s="8">
        <f>SUM(C7,C9,C12,C14,C16,C18,C20)</f>
        <v>70935000</v>
      </c>
      <c r="D6" s="8">
        <f>SUM(D7,D9,D12,D14,D16,D18,D20)</f>
        <v>78052000</v>
      </c>
      <c r="E6" s="8">
        <f>SUM(E7,E9,E12,E14,E16,E18,E20)</f>
        <v>73505738</v>
      </c>
    </row>
    <row r="7" spans="1:5" ht="14.25">
      <c r="A7" s="26" t="s">
        <v>12</v>
      </c>
      <c r="B7" s="27"/>
      <c r="C7" s="11">
        <f>SUM(C8)</f>
        <v>1000</v>
      </c>
      <c r="D7" s="11">
        <f>SUM(D8)</f>
        <v>1000</v>
      </c>
      <c r="E7" s="11">
        <f>SUM(E8)</f>
        <v>0</v>
      </c>
    </row>
    <row r="8" spans="1:5" ht="14.25">
      <c r="A8" s="4"/>
      <c r="B8" s="4" t="s">
        <v>13</v>
      </c>
      <c r="C8" s="12">
        <v>1000</v>
      </c>
      <c r="D8" s="12">
        <v>1000</v>
      </c>
      <c r="E8" s="12">
        <v>0</v>
      </c>
    </row>
    <row r="9" spans="1:5" ht="14.25">
      <c r="A9" s="26" t="s">
        <v>2</v>
      </c>
      <c r="B9" s="27"/>
      <c r="C9" s="11">
        <f>SUM(C10:C11)</f>
        <v>2062000</v>
      </c>
      <c r="D9" s="11">
        <f>SUM(D10:D11)</f>
        <v>2062000</v>
      </c>
      <c r="E9" s="11">
        <f>SUM(E10:E11)</f>
        <v>2297060</v>
      </c>
    </row>
    <row r="10" spans="1:5" ht="14.25">
      <c r="A10" s="37"/>
      <c r="B10" s="4" t="s">
        <v>10</v>
      </c>
      <c r="C10" s="12">
        <v>2061000</v>
      </c>
      <c r="D10" s="12">
        <v>2061000</v>
      </c>
      <c r="E10" s="12">
        <v>2296260</v>
      </c>
    </row>
    <row r="11" spans="1:5" ht="14.25">
      <c r="A11" s="38"/>
      <c r="B11" s="4" t="s">
        <v>14</v>
      </c>
      <c r="C11" s="12">
        <v>1000</v>
      </c>
      <c r="D11" s="12">
        <v>1000</v>
      </c>
      <c r="E11" s="12">
        <v>800</v>
      </c>
    </row>
    <row r="12" spans="1:5" ht="14.25">
      <c r="A12" s="28" t="s">
        <v>22</v>
      </c>
      <c r="B12" s="28"/>
      <c r="C12" s="12">
        <f>SUM(C13)</f>
        <v>16132000</v>
      </c>
      <c r="D12" s="12">
        <f>SUM(D13)</f>
        <v>0</v>
      </c>
      <c r="E12" s="12">
        <f>SUM(E13)</f>
        <v>0</v>
      </c>
    </row>
    <row r="13" spans="1:5" ht="14.25">
      <c r="A13" s="4"/>
      <c r="B13" s="4" t="s">
        <v>23</v>
      </c>
      <c r="C13" s="12">
        <v>16132000</v>
      </c>
      <c r="D13" s="12">
        <v>0</v>
      </c>
      <c r="E13" s="12">
        <v>0</v>
      </c>
    </row>
    <row r="14" spans="1:5" ht="14.25">
      <c r="A14" s="26" t="s">
        <v>3</v>
      </c>
      <c r="B14" s="27"/>
      <c r="C14" s="11">
        <f>SUM(C15)</f>
        <v>28638000</v>
      </c>
      <c r="D14" s="11">
        <f>SUM(D15)</f>
        <v>28587000</v>
      </c>
      <c r="E14" s="11">
        <f>SUM(E15)</f>
        <v>24708678</v>
      </c>
    </row>
    <row r="15" spans="1:5" ht="14.25">
      <c r="A15" s="4"/>
      <c r="B15" s="4" t="s">
        <v>11</v>
      </c>
      <c r="C15" s="12">
        <v>28638000</v>
      </c>
      <c r="D15" s="12">
        <v>28587000</v>
      </c>
      <c r="E15" s="12">
        <v>24708678</v>
      </c>
    </row>
    <row r="16" spans="1:5" ht="14.25">
      <c r="A16" s="26" t="s">
        <v>24</v>
      </c>
      <c r="B16" s="27"/>
      <c r="C16" s="12">
        <f>SUM(C17)</f>
        <v>1000</v>
      </c>
      <c r="D16" s="12">
        <f>SUM(D17)</f>
        <v>1000</v>
      </c>
      <c r="E16" s="12">
        <f>SUM(E17)</f>
        <v>0</v>
      </c>
    </row>
    <row r="17" spans="1:5" ht="14.25">
      <c r="A17" s="10"/>
      <c r="B17" s="4" t="s">
        <v>24</v>
      </c>
      <c r="C17" s="12">
        <v>1000</v>
      </c>
      <c r="D17" s="12">
        <v>1000</v>
      </c>
      <c r="E17" s="12">
        <v>0</v>
      </c>
    </row>
    <row r="18" spans="1:5" ht="14.25">
      <c r="A18" s="26" t="s">
        <v>4</v>
      </c>
      <c r="B18" s="27"/>
      <c r="C18" s="11">
        <f>SUM(C19:C19)</f>
        <v>1000</v>
      </c>
      <c r="D18" s="11">
        <f>SUM(D19:D19)</f>
        <v>1000</v>
      </c>
      <c r="E18" s="11">
        <f>SUM(E19:E19)</f>
        <v>0</v>
      </c>
    </row>
    <row r="19" spans="1:5" ht="14.25">
      <c r="A19" s="6"/>
      <c r="B19" s="3" t="s">
        <v>5</v>
      </c>
      <c r="C19" s="13">
        <v>1000</v>
      </c>
      <c r="D19" s="13">
        <v>1000</v>
      </c>
      <c r="E19" s="13">
        <v>0</v>
      </c>
    </row>
    <row r="20" spans="1:5" ht="14.25">
      <c r="A20" s="28" t="s">
        <v>25</v>
      </c>
      <c r="B20" s="28"/>
      <c r="C20" s="12">
        <f>SUM(C21)</f>
        <v>24100000</v>
      </c>
      <c r="D20" s="12">
        <f>SUM(D21)</f>
        <v>47400000</v>
      </c>
      <c r="E20" s="12">
        <f>SUM(E21)</f>
        <v>46500000</v>
      </c>
    </row>
    <row r="21" spans="1:5" ht="15" thickBot="1">
      <c r="A21" s="14"/>
      <c r="B21" s="3" t="s">
        <v>25</v>
      </c>
      <c r="C21" s="15">
        <v>24100000</v>
      </c>
      <c r="D21" s="15">
        <v>47400000</v>
      </c>
      <c r="E21" s="15">
        <v>46500000</v>
      </c>
    </row>
    <row r="22" spans="1:5" ht="15" thickBot="1">
      <c r="A22" s="30" t="s">
        <v>8</v>
      </c>
      <c r="B22" s="31"/>
      <c r="C22" s="31"/>
      <c r="D22" s="31"/>
      <c r="E22" s="32"/>
    </row>
    <row r="23" spans="1:5" ht="14.25">
      <c r="A23" s="33" t="s">
        <v>1</v>
      </c>
      <c r="B23" s="34"/>
      <c r="C23" s="8">
        <f>SUM(C24,C26,C28)</f>
        <v>70935000</v>
      </c>
      <c r="D23" s="8">
        <f>SUM(D24,D26,D28)</f>
        <v>78052000</v>
      </c>
      <c r="E23" s="8">
        <f>SUM(E24,E26,E28)</f>
        <v>73505738</v>
      </c>
    </row>
    <row r="24" spans="1:5" ht="14.25">
      <c r="A24" s="26" t="s">
        <v>15</v>
      </c>
      <c r="B24" s="27"/>
      <c r="C24" s="11">
        <f>SUM(C25)</f>
        <v>25594000</v>
      </c>
      <c r="D24" s="11">
        <f>SUM(D25)</f>
        <v>25594000</v>
      </c>
      <c r="E24" s="11">
        <f>SUM(E25)</f>
        <v>21908078</v>
      </c>
    </row>
    <row r="25" spans="1:5" ht="14.25">
      <c r="A25" s="3"/>
      <c r="B25" s="4" t="s">
        <v>16</v>
      </c>
      <c r="C25" s="12">
        <v>25594000</v>
      </c>
      <c r="D25" s="12">
        <v>25594000</v>
      </c>
      <c r="E25" s="12">
        <v>21908078</v>
      </c>
    </row>
    <row r="26" spans="1:5" ht="14.25">
      <c r="A26" s="28" t="s">
        <v>17</v>
      </c>
      <c r="B26" s="28"/>
      <c r="C26" s="12">
        <f>SUM(C27)</f>
        <v>40331000</v>
      </c>
      <c r="D26" s="12">
        <f>SUM(D27)</f>
        <v>47448000</v>
      </c>
      <c r="E26" s="12">
        <f>SUM(E27)</f>
        <v>46588500</v>
      </c>
    </row>
    <row r="27" spans="1:5" ht="14.25">
      <c r="A27" s="4"/>
      <c r="B27" s="4" t="s">
        <v>26</v>
      </c>
      <c r="C27" s="12">
        <v>40331000</v>
      </c>
      <c r="D27" s="12">
        <v>47448000</v>
      </c>
      <c r="E27" s="12">
        <v>46588500</v>
      </c>
    </row>
    <row r="28" spans="1:5" ht="14.25">
      <c r="A28" s="26" t="s">
        <v>9</v>
      </c>
      <c r="B28" s="29"/>
      <c r="C28" s="11">
        <f>SUM(C29:C29)</f>
        <v>5010000</v>
      </c>
      <c r="D28" s="11">
        <f>SUM(D29:D29)</f>
        <v>5010000</v>
      </c>
      <c r="E28" s="11">
        <f>SUM(E29:E29)</f>
        <v>5009160</v>
      </c>
    </row>
    <row r="29" spans="1:5" ht="14.25">
      <c r="A29" s="4"/>
      <c r="B29" s="5" t="s">
        <v>9</v>
      </c>
      <c r="C29" s="9">
        <v>5010000</v>
      </c>
      <c r="D29" s="9">
        <v>5010000</v>
      </c>
      <c r="E29" s="9">
        <v>5009160</v>
      </c>
    </row>
    <row r="30" spans="1:5" ht="14.25">
      <c r="A30" s="16"/>
      <c r="B30" s="17"/>
      <c r="C30" s="18"/>
      <c r="D30" s="18"/>
      <c r="E30" s="18"/>
    </row>
    <row r="31" spans="1:5" ht="14.25">
      <c r="A31" s="19"/>
      <c r="B31" s="20"/>
      <c r="C31" s="21"/>
      <c r="D31" s="21"/>
      <c r="E31" s="21"/>
    </row>
    <row r="32" spans="1:5" ht="14.25">
      <c r="A32" s="39" t="s">
        <v>17</v>
      </c>
      <c r="B32" s="40"/>
      <c r="C32" s="40"/>
      <c r="D32" s="40"/>
      <c r="E32" s="41"/>
    </row>
    <row r="33" spans="1:5" ht="14.25">
      <c r="A33" s="42" t="s">
        <v>0</v>
      </c>
      <c r="B33" s="43"/>
      <c r="C33" s="39" t="s">
        <v>28</v>
      </c>
      <c r="D33" s="40"/>
      <c r="E33" s="41"/>
    </row>
    <row r="34" spans="1:5" ht="15" thickBot="1">
      <c r="A34" s="44"/>
      <c r="B34" s="45"/>
      <c r="C34" s="2" t="s">
        <v>7</v>
      </c>
      <c r="D34" s="2" t="s">
        <v>19</v>
      </c>
      <c r="E34" s="2" t="s">
        <v>20</v>
      </c>
    </row>
    <row r="35" spans="1:5" ht="15" thickBot="1">
      <c r="A35" s="30" t="s">
        <v>6</v>
      </c>
      <c r="B35" s="31"/>
      <c r="C35" s="31"/>
      <c r="D35" s="31"/>
      <c r="E35" s="32"/>
    </row>
    <row r="36" spans="1:5" ht="14.25">
      <c r="A36" s="47" t="s">
        <v>1</v>
      </c>
      <c r="B36" s="48"/>
      <c r="C36" s="22">
        <f>SUM(C37,C39,C42,C44,C46,C48)</f>
        <v>76576000</v>
      </c>
      <c r="D36" s="22">
        <f>SUM(D37,D39,D42,D44,D46,D48)</f>
        <v>76576000</v>
      </c>
      <c r="E36" s="22">
        <f>SUM(E37,E39,E42,E44,E46,E48)</f>
        <v>68956035</v>
      </c>
    </row>
    <row r="37" spans="1:5" ht="14.25">
      <c r="A37" s="26" t="s">
        <v>12</v>
      </c>
      <c r="B37" s="27"/>
      <c r="C37" s="23">
        <f>SUM(C38)</f>
        <v>1000</v>
      </c>
      <c r="D37" s="23">
        <f>SUM(D38)</f>
        <v>1000</v>
      </c>
      <c r="E37" s="23">
        <f>SUM(E38)</f>
        <v>0</v>
      </c>
    </row>
    <row r="38" spans="1:5" ht="14.25">
      <c r="A38" s="4"/>
      <c r="B38" s="4" t="s">
        <v>13</v>
      </c>
      <c r="C38" s="24">
        <v>1000</v>
      </c>
      <c r="D38" s="24">
        <v>1000</v>
      </c>
      <c r="E38" s="24">
        <v>0</v>
      </c>
    </row>
    <row r="39" spans="1:5" ht="14.25">
      <c r="A39" s="26" t="s">
        <v>2</v>
      </c>
      <c r="B39" s="27"/>
      <c r="C39" s="23">
        <f>SUM(C40:C41)</f>
        <v>2220000</v>
      </c>
      <c r="D39" s="23">
        <f>SUM(D40:D41)</f>
        <v>2220000</v>
      </c>
      <c r="E39" s="23">
        <f>SUM(E40:E41)</f>
        <v>2264240</v>
      </c>
    </row>
    <row r="40" spans="1:5" ht="14.25">
      <c r="A40" s="37"/>
      <c r="B40" s="4" t="s">
        <v>10</v>
      </c>
      <c r="C40" s="24">
        <v>2219000</v>
      </c>
      <c r="D40" s="24">
        <v>2219000</v>
      </c>
      <c r="E40" s="24">
        <v>2263740</v>
      </c>
    </row>
    <row r="41" spans="1:5" ht="14.25">
      <c r="A41" s="38"/>
      <c r="B41" s="4" t="s">
        <v>14</v>
      </c>
      <c r="C41" s="24">
        <v>1000</v>
      </c>
      <c r="D41" s="24">
        <v>1000</v>
      </c>
      <c r="E41" s="24">
        <v>500</v>
      </c>
    </row>
    <row r="42" spans="1:5" ht="14.25">
      <c r="A42" s="26" t="s">
        <v>3</v>
      </c>
      <c r="B42" s="27"/>
      <c r="C42" s="23">
        <f>SUM(C43)</f>
        <v>40053000</v>
      </c>
      <c r="D42" s="23">
        <f>SUM(D43)</f>
        <v>40053000</v>
      </c>
      <c r="E42" s="23">
        <f>SUM(E43)</f>
        <v>35191795</v>
      </c>
    </row>
    <row r="43" spans="1:5" ht="14.25">
      <c r="A43" s="4"/>
      <c r="B43" s="4" t="s">
        <v>11</v>
      </c>
      <c r="C43" s="24">
        <v>40053000</v>
      </c>
      <c r="D43" s="24">
        <v>40053000</v>
      </c>
      <c r="E43" s="24">
        <v>35191795</v>
      </c>
    </row>
    <row r="44" spans="1:5" ht="14.25">
      <c r="A44" s="26" t="s">
        <v>24</v>
      </c>
      <c r="B44" s="27"/>
      <c r="C44" s="24">
        <f>SUM(C45)</f>
        <v>1000</v>
      </c>
      <c r="D44" s="24">
        <f>SUM(D45)</f>
        <v>1000</v>
      </c>
      <c r="E44" s="24">
        <f>SUM(E45)</f>
        <v>0</v>
      </c>
    </row>
    <row r="45" spans="1:5" ht="14.25">
      <c r="A45" s="10"/>
      <c r="B45" s="4" t="s">
        <v>24</v>
      </c>
      <c r="C45" s="24">
        <v>1000</v>
      </c>
      <c r="D45" s="24">
        <v>1000</v>
      </c>
      <c r="E45" s="24">
        <v>0</v>
      </c>
    </row>
    <row r="46" spans="1:5" ht="14.25">
      <c r="A46" s="26" t="s">
        <v>4</v>
      </c>
      <c r="B46" s="27"/>
      <c r="C46" s="23">
        <f>SUM(C47:C47)</f>
        <v>1000</v>
      </c>
      <c r="D46" s="23">
        <f>SUM(D47:D47)</f>
        <v>1000</v>
      </c>
      <c r="E46" s="23">
        <f>SUM(E47:E47)</f>
        <v>0</v>
      </c>
    </row>
    <row r="47" spans="1:5" ht="14.25">
      <c r="A47" s="6"/>
      <c r="B47" s="3" t="s">
        <v>5</v>
      </c>
      <c r="C47" s="25">
        <v>1000</v>
      </c>
      <c r="D47" s="25">
        <v>1000</v>
      </c>
      <c r="E47" s="25">
        <v>0</v>
      </c>
    </row>
    <row r="48" spans="1:5" ht="14.25">
      <c r="A48" s="28" t="s">
        <v>25</v>
      </c>
      <c r="B48" s="28"/>
      <c r="C48" s="24">
        <f>SUM(C49)</f>
        <v>34300000</v>
      </c>
      <c r="D48" s="24">
        <f>SUM(D49)</f>
        <v>34300000</v>
      </c>
      <c r="E48" s="24">
        <f>SUM(E49)</f>
        <v>31500000</v>
      </c>
    </row>
    <row r="49" spans="1:5" ht="15" thickBot="1">
      <c r="A49" s="14"/>
      <c r="B49" s="3" t="s">
        <v>25</v>
      </c>
      <c r="C49" s="25">
        <v>34300000</v>
      </c>
      <c r="D49" s="25">
        <v>34300000</v>
      </c>
      <c r="E49" s="25">
        <v>31500000</v>
      </c>
    </row>
    <row r="50" spans="1:5" ht="15" thickBot="1">
      <c r="A50" s="30" t="s">
        <v>8</v>
      </c>
      <c r="B50" s="31"/>
      <c r="C50" s="31"/>
      <c r="D50" s="31"/>
      <c r="E50" s="32"/>
    </row>
    <row r="51" spans="1:5" ht="14.25">
      <c r="A51" s="33" t="s">
        <v>1</v>
      </c>
      <c r="B51" s="34"/>
      <c r="C51" s="22">
        <f>SUM(C52,C54,C56)</f>
        <v>76576000</v>
      </c>
      <c r="D51" s="22">
        <f>SUM(D52,D54,D56)</f>
        <v>76576000</v>
      </c>
      <c r="E51" s="22">
        <f>SUM(E52,E54,E56)</f>
        <v>68956035</v>
      </c>
    </row>
    <row r="52" spans="1:5" ht="14.25">
      <c r="A52" s="26" t="s">
        <v>15</v>
      </c>
      <c r="B52" s="27"/>
      <c r="C52" s="23">
        <f>SUM(C53)</f>
        <v>25491000</v>
      </c>
      <c r="D52" s="23">
        <f>SUM(D53)</f>
        <v>25491000</v>
      </c>
      <c r="E52" s="23">
        <f>SUM(E53)</f>
        <v>21635247</v>
      </c>
    </row>
    <row r="53" spans="1:5" ht="14.25">
      <c r="A53" s="3"/>
      <c r="B53" s="4" t="s">
        <v>16</v>
      </c>
      <c r="C53" s="24">
        <v>25491000</v>
      </c>
      <c r="D53" s="24">
        <v>25491000</v>
      </c>
      <c r="E53" s="24">
        <v>21635247</v>
      </c>
    </row>
    <row r="54" spans="1:5" ht="14.25">
      <c r="A54" s="28" t="s">
        <v>17</v>
      </c>
      <c r="B54" s="28"/>
      <c r="C54" s="24">
        <f>SUM(C55)</f>
        <v>45746000</v>
      </c>
      <c r="D54" s="24">
        <f>SUM(D55)</f>
        <v>45746000</v>
      </c>
      <c r="E54" s="24">
        <f>SUM(E55)</f>
        <v>42084000</v>
      </c>
    </row>
    <row r="55" spans="1:5" ht="14.25">
      <c r="A55" s="4"/>
      <c r="B55" s="4" t="s">
        <v>26</v>
      </c>
      <c r="C55" s="24">
        <v>45746000</v>
      </c>
      <c r="D55" s="24">
        <v>45746000</v>
      </c>
      <c r="E55" s="24">
        <v>42084000</v>
      </c>
    </row>
    <row r="56" spans="1:5" ht="14.25">
      <c r="A56" s="26" t="s">
        <v>9</v>
      </c>
      <c r="B56" s="29"/>
      <c r="C56" s="23">
        <f>SUM(C57:C57)</f>
        <v>5339000</v>
      </c>
      <c r="D56" s="23">
        <f>SUM(D57:D57)</f>
        <v>5339000</v>
      </c>
      <c r="E56" s="23">
        <f>SUM(E57:E57)</f>
        <v>5236788</v>
      </c>
    </row>
    <row r="57" spans="1:5" ht="14.25">
      <c r="A57" s="4"/>
      <c r="B57" s="5" t="s">
        <v>9</v>
      </c>
      <c r="C57" s="24">
        <v>5339000</v>
      </c>
      <c r="D57" s="24">
        <v>5339000</v>
      </c>
      <c r="E57" s="24">
        <v>5236788</v>
      </c>
    </row>
    <row r="60" spans="1:3" ht="14.25">
      <c r="A60" s="39" t="s">
        <v>17</v>
      </c>
      <c r="B60" s="40"/>
      <c r="C60" s="41"/>
    </row>
    <row r="61" spans="1:3" ht="14.25">
      <c r="A61" s="35" t="s">
        <v>0</v>
      </c>
      <c r="B61" s="35"/>
      <c r="C61" s="1" t="s">
        <v>29</v>
      </c>
    </row>
    <row r="62" spans="1:3" ht="15" thickBot="1">
      <c r="A62" s="36"/>
      <c r="B62" s="36"/>
      <c r="C62" s="2" t="s">
        <v>7</v>
      </c>
    </row>
    <row r="63" spans="1:3" ht="15" thickBot="1">
      <c r="A63" s="30" t="s">
        <v>6</v>
      </c>
      <c r="B63" s="31"/>
      <c r="C63" s="32"/>
    </row>
    <row r="64" spans="1:3" ht="14.25">
      <c r="A64" s="33" t="s">
        <v>1</v>
      </c>
      <c r="B64" s="34"/>
      <c r="C64" s="22">
        <f>SUM(C65,C67,C70,C72,C74,C76)</f>
        <v>49191000</v>
      </c>
    </row>
    <row r="65" spans="1:3" ht="14.25">
      <c r="A65" s="26" t="s">
        <v>12</v>
      </c>
      <c r="B65" s="27"/>
      <c r="C65" s="23">
        <f>SUM(C66)</f>
        <v>1000</v>
      </c>
    </row>
    <row r="66" spans="1:3" ht="14.25">
      <c r="A66" s="4"/>
      <c r="B66" s="4" t="s">
        <v>13</v>
      </c>
      <c r="C66" s="24">
        <v>1000</v>
      </c>
    </row>
    <row r="67" spans="1:3" ht="14.25">
      <c r="A67" s="26" t="s">
        <v>2</v>
      </c>
      <c r="B67" s="27"/>
      <c r="C67" s="23">
        <f>SUM(C68:C69)</f>
        <v>2309000</v>
      </c>
    </row>
    <row r="68" spans="1:3" ht="14.25">
      <c r="A68" s="37"/>
      <c r="B68" s="4" t="s">
        <v>10</v>
      </c>
      <c r="C68" s="24">
        <v>2308000</v>
      </c>
    </row>
    <row r="69" spans="1:3" ht="14.25">
      <c r="A69" s="38"/>
      <c r="B69" s="4" t="s">
        <v>14</v>
      </c>
      <c r="C69" s="24">
        <v>1000</v>
      </c>
    </row>
    <row r="70" spans="1:3" ht="14.25">
      <c r="A70" s="26" t="s">
        <v>3</v>
      </c>
      <c r="B70" s="27"/>
      <c r="C70" s="23">
        <f>SUM(C71)</f>
        <v>36079000</v>
      </c>
    </row>
    <row r="71" spans="1:3" ht="14.25">
      <c r="A71" s="4"/>
      <c r="B71" s="4" t="s">
        <v>11</v>
      </c>
      <c r="C71" s="24">
        <v>36079000</v>
      </c>
    </row>
    <row r="72" spans="1:3" ht="14.25">
      <c r="A72" s="26" t="s">
        <v>24</v>
      </c>
      <c r="B72" s="27"/>
      <c r="C72" s="24">
        <f>SUM(C73)</f>
        <v>1000</v>
      </c>
    </row>
    <row r="73" spans="1:3" ht="14.25">
      <c r="A73" s="10"/>
      <c r="B73" s="4" t="s">
        <v>24</v>
      </c>
      <c r="C73" s="24">
        <v>1000</v>
      </c>
    </row>
    <row r="74" spans="1:3" ht="14.25">
      <c r="A74" s="26" t="s">
        <v>4</v>
      </c>
      <c r="B74" s="27"/>
      <c r="C74" s="23">
        <f>SUM(C75:C75)</f>
        <v>1000</v>
      </c>
    </row>
    <row r="75" spans="1:3" ht="14.25">
      <c r="A75" s="6"/>
      <c r="B75" s="3" t="s">
        <v>5</v>
      </c>
      <c r="C75" s="25">
        <v>1000</v>
      </c>
    </row>
    <row r="76" spans="1:3" ht="14.25">
      <c r="A76" s="28" t="s">
        <v>25</v>
      </c>
      <c r="B76" s="28"/>
      <c r="C76" s="24">
        <f>SUM(C77)</f>
        <v>10800000</v>
      </c>
    </row>
    <row r="77" spans="1:3" ht="15" thickBot="1">
      <c r="A77" s="14"/>
      <c r="B77" s="3" t="s">
        <v>25</v>
      </c>
      <c r="C77" s="25">
        <v>10800000</v>
      </c>
    </row>
    <row r="78" spans="1:3" ht="15" thickBot="1">
      <c r="A78" s="30" t="s">
        <v>8</v>
      </c>
      <c r="B78" s="31"/>
      <c r="C78" s="32"/>
    </row>
    <row r="79" spans="1:3" ht="14.25">
      <c r="A79" s="33" t="s">
        <v>1</v>
      </c>
      <c r="B79" s="34"/>
      <c r="C79" s="22">
        <f>SUM(C80,C82,C84)</f>
        <v>49191000</v>
      </c>
    </row>
    <row r="80" spans="1:3" ht="14.25">
      <c r="A80" s="26" t="s">
        <v>15</v>
      </c>
      <c r="B80" s="27"/>
      <c r="C80" s="23">
        <f>SUM(C81)</f>
        <v>26403000</v>
      </c>
    </row>
    <row r="81" spans="1:3" ht="14.25">
      <c r="A81" s="3"/>
      <c r="B81" s="4" t="s">
        <v>16</v>
      </c>
      <c r="C81" s="24">
        <v>26403000</v>
      </c>
    </row>
    <row r="82" spans="1:3" ht="14.25">
      <c r="A82" s="28" t="s">
        <v>17</v>
      </c>
      <c r="B82" s="28"/>
      <c r="C82" s="24">
        <f>SUM(C83)</f>
        <v>14464000</v>
      </c>
    </row>
    <row r="83" spans="1:3" ht="14.25">
      <c r="A83" s="4"/>
      <c r="B83" s="4" t="s">
        <v>26</v>
      </c>
      <c r="C83" s="24">
        <v>14464000</v>
      </c>
    </row>
    <row r="84" spans="1:3" ht="14.25">
      <c r="A84" s="26" t="s">
        <v>9</v>
      </c>
      <c r="B84" s="29"/>
      <c r="C84" s="23">
        <f>SUM(C85:C85)</f>
        <v>8324000</v>
      </c>
    </row>
    <row r="85" spans="1:3" ht="14.25">
      <c r="A85" s="4"/>
      <c r="B85" s="5" t="s">
        <v>9</v>
      </c>
      <c r="C85" s="24">
        <v>8324000</v>
      </c>
    </row>
  </sheetData>
  <sheetProtection password="CA78" sheet="1" formatCells="0" formatColumns="0" formatRows="0" insertColumns="0" insertRows="0"/>
  <mergeCells count="53">
    <mergeCell ref="D1:E1"/>
    <mergeCell ref="A22:E22"/>
    <mergeCell ref="A18:B18"/>
    <mergeCell ref="A20:B20"/>
    <mergeCell ref="A9:B9"/>
    <mergeCell ref="A12:B12"/>
    <mergeCell ref="A14:B14"/>
    <mergeCell ref="A3:B4"/>
    <mergeCell ref="A6:B6"/>
    <mergeCell ref="A7:B7"/>
    <mergeCell ref="A48:B48"/>
    <mergeCell ref="A36:B36"/>
    <mergeCell ref="A46:B46"/>
    <mergeCell ref="A40:A41"/>
    <mergeCell ref="A44:B44"/>
    <mergeCell ref="A28:B28"/>
    <mergeCell ref="A42:B42"/>
    <mergeCell ref="A1:C1"/>
    <mergeCell ref="A10:A11"/>
    <mergeCell ref="A16:B16"/>
    <mergeCell ref="A23:B23"/>
    <mergeCell ref="A24:B24"/>
    <mergeCell ref="A26:B26"/>
    <mergeCell ref="A2:E2"/>
    <mergeCell ref="C3:E3"/>
    <mergeCell ref="A5:E5"/>
    <mergeCell ref="A32:E32"/>
    <mergeCell ref="A33:B34"/>
    <mergeCell ref="C33:E33"/>
    <mergeCell ref="A35:E35"/>
    <mergeCell ref="A37:B37"/>
    <mergeCell ref="A39:B39"/>
    <mergeCell ref="A50:E50"/>
    <mergeCell ref="A51:B51"/>
    <mergeCell ref="A52:B52"/>
    <mergeCell ref="A54:B54"/>
    <mergeCell ref="A56:B56"/>
    <mergeCell ref="A60:C60"/>
    <mergeCell ref="A61:B62"/>
    <mergeCell ref="A63:C63"/>
    <mergeCell ref="A64:B64"/>
    <mergeCell ref="A65:B65"/>
    <mergeCell ref="A67:B67"/>
    <mergeCell ref="A68:A69"/>
    <mergeCell ref="A80:B80"/>
    <mergeCell ref="A82:B82"/>
    <mergeCell ref="A84:B84"/>
    <mergeCell ref="A70:B70"/>
    <mergeCell ref="A72:B72"/>
    <mergeCell ref="A74:B74"/>
    <mergeCell ref="A76:B76"/>
    <mergeCell ref="A78:C78"/>
    <mergeCell ref="A79:B79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8" r:id="rId1"/>
  <headerFooter scaleWithDoc="0" alignWithMargins="0">
    <oddFooter>&amp;C224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2009-03-27T05:27:17Z</cp:lastPrinted>
  <dcterms:created xsi:type="dcterms:W3CDTF">2000-06-28T06:42:19Z</dcterms:created>
  <dcterms:modified xsi:type="dcterms:W3CDTF">2011-05-07T05:06:11Z</dcterms:modified>
  <cp:category/>
  <cp:version/>
  <cp:contentType/>
  <cp:contentStatus/>
</cp:coreProperties>
</file>