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330" windowWidth="14955" windowHeight="9000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<sst xmlns="http://schemas.openxmlformats.org/spreadsheetml/2006/main" count="82" uniqueCount="26">
  <si>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</si>
  <si>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</si>
  <si>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</si>
  <si>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</si>
  <si>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</si>
  <si>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</si>
  <si>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</si>
  <si>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</si>
  <si>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</si>
  <si>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</si>
  <si>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</si>
  <si>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</si>
  <si>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平成20年度</t>
  </si>
  <si>
    <t>⑪後期高齢者医療事業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</si>
  <si>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</si>
  <si>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</si>
  <si>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</si>
  <si>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</si>
  <si>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</si>
  <si>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</si>
  <si>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</si>
  <si>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</si>
  <si>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（単位：円）</t>
  </si>
  <si>
    <t>平成21年度</t>
  </si>
  <si>
    <t>繰越金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</si>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</sst>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8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36" t="s">
        <v>13</v>
      </c>
      <c r="B1" s="36"/>
      <c r="C1" s="36"/>
      <c r="D1" s="37" t="s">
        <v>22</v>
      </c>
      <c r="E1" s="37"/>
    </row>
    <row r="2" spans="1:5" ht="14.25">
      <c r="A2" s="25" t="s">
        <v>14</v>
      </c>
      <c r="B2" s="26"/>
      <c r="C2" s="26"/>
      <c r="D2" s="26"/>
      <c r="E2" s="27"/>
    </row>
    <row r="3" spans="1:5" ht="14.25">
      <c r="A3" s="28" t="s">
        <v>0</v>
      </c>
      <c r="B3" s="28"/>
      <c r="C3" s="25" t="s">
        <v>12</v>
      </c>
      <c r="D3" s="26"/>
      <c r="E3" s="27"/>
    </row>
    <row r="4" spans="1:5" ht="15" thickBot="1">
      <c r="A4" s="29"/>
      <c r="B4" s="29"/>
      <c r="C4" s="2" t="s">
        <v>7</v>
      </c>
      <c r="D4" s="2" t="s">
        <v>7</v>
      </c>
      <c r="E4" s="2" t="s">
        <v>7</v>
      </c>
    </row>
    <row r="5" spans="1:5" ht="14.25" thickBot="1">
      <c r="A5" s="30" t="s">
        <v>6</v>
      </c>
      <c r="B5" s="31"/>
      <c r="C5" s="31"/>
      <c r="D5" s="31"/>
      <c r="E5" s="32"/>
    </row>
    <row r="6" spans="1:5" ht="14.25">
      <c r="A6" s="33" t="s">
        <v>1</v>
      </c>
      <c r="B6" s="34"/>
      <c r="C6" s="4">
        <f>SUM(C7,C9,,C11,C13)</f>
        <v>2100008000</v>
      </c>
      <c r="D6" s="4">
        <f>SUM(D7,D9,,D11,D13)</f>
        <v>2089748000</v>
      </c>
      <c r="E6" s="4">
        <f>SUM(E7,E9,,E11,E13)</f>
        <v>1851997679</v>
      </c>
    </row>
    <row r="7" spans="1:5" ht="14.25">
      <c r="A7" s="17" t="s">
        <v>15</v>
      </c>
      <c r="B7" s="18"/>
      <c r="C7" s="9">
        <f>SUM(C8)</f>
        <v>1732118000</v>
      </c>
      <c r="D7" s="9">
        <f>SUM(D8)</f>
        <v>1732118000</v>
      </c>
      <c r="E7" s="9">
        <f>SUM(E8)</f>
        <v>1509696870</v>
      </c>
    </row>
    <row r="8" spans="1:5" ht="14.25">
      <c r="A8" s="15"/>
      <c r="B8" s="15" t="s">
        <v>15</v>
      </c>
      <c r="C8" s="6">
        <v>1732118000</v>
      </c>
      <c r="D8" s="6">
        <v>1732118000</v>
      </c>
      <c r="E8" s="6">
        <v>1509696870</v>
      </c>
    </row>
    <row r="9" spans="1:5" ht="14.25">
      <c r="A9" s="17" t="s">
        <v>2</v>
      </c>
      <c r="B9" s="18"/>
      <c r="C9" s="9">
        <f>SUM(C10:C10)</f>
        <v>283000</v>
      </c>
      <c r="D9" s="9">
        <f>SUM(D10:D10)</f>
        <v>283000</v>
      </c>
      <c r="E9" s="9">
        <f>SUM(E10:E10)</f>
        <v>381320</v>
      </c>
    </row>
    <row r="10" spans="1:5" ht="14.25">
      <c r="A10" s="15"/>
      <c r="B10" s="15" t="s">
        <v>9</v>
      </c>
      <c r="C10" s="6">
        <v>283000</v>
      </c>
      <c r="D10" s="6">
        <v>283000</v>
      </c>
      <c r="E10" s="6">
        <v>381320</v>
      </c>
    </row>
    <row r="11" spans="1:5" ht="14.25">
      <c r="A11" s="17" t="s">
        <v>3</v>
      </c>
      <c r="B11" s="18"/>
      <c r="C11" s="9">
        <f>SUM(C12)</f>
        <v>367574000</v>
      </c>
      <c r="D11" s="9">
        <f>SUM(D12)</f>
        <v>357314000</v>
      </c>
      <c r="E11" s="9">
        <f>SUM(E12)</f>
        <v>340080421</v>
      </c>
    </row>
    <row r="12" spans="1:5" ht="14.25">
      <c r="A12" s="15"/>
      <c r="B12" s="15" t="s">
        <v>16</v>
      </c>
      <c r="C12" s="6">
        <v>367574000</v>
      </c>
      <c r="D12" s="6">
        <v>357314000</v>
      </c>
      <c r="E12" s="6">
        <v>340080421</v>
      </c>
    </row>
    <row r="13" spans="1:5" ht="14.25">
      <c r="A13" s="17" t="s">
        <v>4</v>
      </c>
      <c r="B13" s="18"/>
      <c r="C13" s="9">
        <f>SUM(C14:C15)</f>
        <v>33000</v>
      </c>
      <c r="D13" s="9">
        <f>SUM(D14:D15)</f>
        <v>33000</v>
      </c>
      <c r="E13" s="9">
        <f>SUM(E14:E15)</f>
        <v>1839068</v>
      </c>
    </row>
    <row r="14" spans="1:5" ht="14.25">
      <c r="A14" s="16"/>
      <c r="B14" s="11" t="s">
        <v>17</v>
      </c>
      <c r="C14" s="8">
        <v>1000</v>
      </c>
      <c r="D14" s="8">
        <v>1000</v>
      </c>
      <c r="E14" s="8">
        <v>224380</v>
      </c>
    </row>
    <row r="15" spans="1:5" ht="15" thickBot="1">
      <c r="A15" s="24"/>
      <c r="B15" s="11" t="s">
        <v>5</v>
      </c>
      <c r="C15" s="7">
        <v>32000</v>
      </c>
      <c r="D15" s="7">
        <v>32000</v>
      </c>
      <c r="E15" s="7">
        <v>1614688</v>
      </c>
    </row>
    <row r="16" spans="1:5" ht="14.25" thickBot="1">
      <c r="A16" s="19" t="s">
        <v>8</v>
      </c>
      <c r="B16" s="20"/>
      <c r="C16" s="20"/>
      <c r="D16" s="20"/>
      <c r="E16" s="21"/>
    </row>
    <row r="17" spans="1:5" ht="14.25">
      <c r="A17" s="22" t="s">
        <v>1</v>
      </c>
      <c r="B17" s="23"/>
      <c r="C17" s="10">
        <f>SUM(C18,C21,C23)</f>
        <v>2100008000</v>
      </c>
      <c r="D17" s="10">
        <f>SUM(D18,D21,D23)</f>
        <v>2089748000</v>
      </c>
      <c r="E17" s="10">
        <f>SUM(E18,E21,E23)</f>
        <v>1842180569</v>
      </c>
    </row>
    <row r="18" spans="1:5" ht="14.25">
      <c r="A18" s="17" t="s">
        <v>10</v>
      </c>
      <c r="B18" s="18"/>
      <c r="C18" s="9">
        <f>SUM(C19:C20)</f>
        <v>36764000</v>
      </c>
      <c r="D18" s="9">
        <f>SUM(D19:D20)</f>
        <v>42504000</v>
      </c>
      <c r="E18" s="9">
        <f>SUM(E19:E20)</f>
        <v>29200420</v>
      </c>
    </row>
    <row r="19" spans="1:5" ht="14.25">
      <c r="A19" s="16"/>
      <c r="B19" s="15" t="s">
        <v>11</v>
      </c>
      <c r="C19" s="6">
        <v>22735000</v>
      </c>
      <c r="D19" s="6">
        <v>22735000</v>
      </c>
      <c r="E19" s="6">
        <v>21850381</v>
      </c>
    </row>
    <row r="20" spans="1:5" ht="14.25">
      <c r="A20" s="16"/>
      <c r="B20" s="15" t="s">
        <v>18</v>
      </c>
      <c r="C20" s="6">
        <v>14029000</v>
      </c>
      <c r="D20" s="6">
        <v>19769000</v>
      </c>
      <c r="E20" s="6">
        <v>7350039</v>
      </c>
    </row>
    <row r="21" spans="1:5" ht="14.25">
      <c r="A21" s="35" t="s">
        <v>19</v>
      </c>
      <c r="B21" s="35"/>
      <c r="C21" s="6">
        <f>SUM(C22)</f>
        <v>2061174000</v>
      </c>
      <c r="D21" s="6">
        <f>SUM(D22)</f>
        <v>2045174000</v>
      </c>
      <c r="E21" s="6">
        <f>SUM(E22)</f>
        <v>1812980149</v>
      </c>
    </row>
    <row r="22" spans="1:5" ht="14.25">
      <c r="A22" s="15"/>
      <c r="B22" s="12" t="s">
        <v>19</v>
      </c>
      <c r="C22" s="6">
        <v>2061174000</v>
      </c>
      <c r="D22" s="6">
        <v>2045174000</v>
      </c>
      <c r="E22" s="6">
        <v>1812980149</v>
      </c>
    </row>
    <row r="23" spans="1:5" ht="14.25">
      <c r="A23" s="17" t="s">
        <v>20</v>
      </c>
      <c r="B23" s="18"/>
      <c r="C23" s="9">
        <f>SUM(C24:C24)</f>
        <v>2070000</v>
      </c>
      <c r="D23" s="9">
        <f>SUM(D24:D24)</f>
        <v>2070000</v>
      </c>
      <c r="E23" s="9">
        <f>SUM(E24:E24)</f>
        <v>0</v>
      </c>
    </row>
    <row r="24" spans="1:5" ht="14.25">
      <c r="A24" s="13"/>
      <c r="B24" s="14" t="s">
        <v>21</v>
      </c>
      <c r="C24" s="5">
        <v>2070000</v>
      </c>
      <c r="D24" s="5">
        <v>2070000</v>
      </c>
      <c r="E24" s="5">
        <v>0</v>
      </c>
    </row>
    <row r="25" spans="1:5" ht="14.25">
      <c r="A25" s="38"/>
      <c r="B25" s="39"/>
      <c r="C25" s="40"/>
      <c r="D25" s="40"/>
      <c r="E25" s="40"/>
    </row>
    <row r="27" spans="1:5" ht="14.25">
      <c r="A27" s="28" t="s">
        <v>14</v>
      </c>
      <c r="B27" s="28"/>
      <c r="C27" s="28"/>
      <c r="D27" s="28"/>
      <c r="E27" s="28"/>
    </row>
    <row r="28" spans="1:5" ht="14.25">
      <c r="A28" s="28" t="s">
        <v>0</v>
      </c>
      <c r="B28" s="28"/>
      <c r="C28" s="28" t="s">
        <v>23</v>
      </c>
      <c r="D28" s="28"/>
      <c r="E28" s="28"/>
    </row>
    <row r="29" spans="1:5" ht="15" thickBot="1">
      <c r="A29" s="29"/>
      <c r="B29" s="29"/>
      <c r="C29" s="2" t="s">
        <v>7</v>
      </c>
      <c r="D29" s="2" t="s">
        <v>7</v>
      </c>
      <c r="E29" s="2" t="s">
        <v>7</v>
      </c>
    </row>
    <row r="30" spans="1:5" ht="14.25" thickBot="1">
      <c r="A30" s="30" t="s">
        <v>6</v>
      </c>
      <c r="B30" s="31"/>
      <c r="C30" s="31"/>
      <c r="D30" s="31"/>
      <c r="E30" s="32"/>
    </row>
    <row r="31" spans="1:5" ht="14.25">
      <c r="A31" s="33" t="s">
        <v>1</v>
      </c>
      <c r="B31" s="34"/>
      <c r="C31" s="41">
        <f>SUM(C32,C34,,C36,C38,C41)</f>
        <v>2005599000</v>
      </c>
      <c r="D31" s="41">
        <f>SUM(D32,D34,,D36,D38,D41)</f>
        <v>2042783750</v>
      </c>
      <c r="E31" s="41">
        <f>SUM(E32,E34,,E36,E38,E41)</f>
        <v>1914305916</v>
      </c>
    </row>
    <row r="32" spans="1:5" ht="14.25">
      <c r="A32" s="17" t="s">
        <v>15</v>
      </c>
      <c r="B32" s="18"/>
      <c r="C32" s="42">
        <f>SUM(C33)</f>
        <v>1640115000</v>
      </c>
      <c r="D32" s="43">
        <f>SUM(D33)</f>
        <v>1640115000</v>
      </c>
      <c r="E32" s="43">
        <f>SUM(E33)</f>
        <v>1518590200</v>
      </c>
    </row>
    <row r="33" spans="1:5" ht="14.25">
      <c r="A33" s="15"/>
      <c r="B33" s="15" t="s">
        <v>15</v>
      </c>
      <c r="C33" s="43">
        <v>1640115000</v>
      </c>
      <c r="D33" s="43">
        <v>1640115000</v>
      </c>
      <c r="E33" s="43">
        <v>1518590200</v>
      </c>
    </row>
    <row r="34" spans="1:5" ht="14.25">
      <c r="A34" s="17" t="s">
        <v>2</v>
      </c>
      <c r="B34" s="18"/>
      <c r="C34" s="42">
        <f>SUM(C35:C35)</f>
        <v>408000</v>
      </c>
      <c r="D34" s="43">
        <f>SUM(D35:D35)</f>
        <v>408000</v>
      </c>
      <c r="E34" s="43">
        <f>SUM(E35:E35)</f>
        <v>624170</v>
      </c>
    </row>
    <row r="35" spans="1:5" ht="14.25">
      <c r="A35" s="15"/>
      <c r="B35" s="15" t="s">
        <v>9</v>
      </c>
      <c r="C35" s="43">
        <v>408000</v>
      </c>
      <c r="D35" s="43">
        <v>408000</v>
      </c>
      <c r="E35" s="43">
        <v>624170</v>
      </c>
    </row>
    <row r="36" spans="1:5" ht="14.25">
      <c r="A36" s="17" t="s">
        <v>3</v>
      </c>
      <c r="B36" s="18"/>
      <c r="C36" s="42">
        <f>SUM(C37)</f>
        <v>364817000</v>
      </c>
      <c r="D36" s="43">
        <f>SUM(D37)</f>
        <v>383031750</v>
      </c>
      <c r="E36" s="43">
        <f>SUM(E37)</f>
        <v>378345826</v>
      </c>
    </row>
    <row r="37" spans="1:5" ht="14.25">
      <c r="A37" s="15"/>
      <c r="B37" s="15" t="s">
        <v>16</v>
      </c>
      <c r="C37" s="43">
        <v>364817000</v>
      </c>
      <c r="D37" s="43">
        <v>383031750</v>
      </c>
      <c r="E37" s="43">
        <v>378345826</v>
      </c>
    </row>
    <row r="38" spans="1:5" ht="14.25">
      <c r="A38" s="17" t="s">
        <v>4</v>
      </c>
      <c r="B38" s="18"/>
      <c r="C38" s="42">
        <f>SUM(C39:C40)</f>
        <v>259000</v>
      </c>
      <c r="D38" s="43">
        <f>SUM(D39:D40)</f>
        <v>9411000</v>
      </c>
      <c r="E38" s="43">
        <f>SUM(E39:E40)</f>
        <v>6928610</v>
      </c>
    </row>
    <row r="39" spans="1:5" ht="14.25">
      <c r="A39" s="16"/>
      <c r="B39" s="11" t="s">
        <v>17</v>
      </c>
      <c r="C39" s="44">
        <v>204000</v>
      </c>
      <c r="D39" s="45">
        <v>204000</v>
      </c>
      <c r="E39" s="45">
        <v>332560</v>
      </c>
    </row>
    <row r="40" spans="1:5" ht="14.25">
      <c r="A40" s="24"/>
      <c r="B40" s="11" t="s">
        <v>5</v>
      </c>
      <c r="C40" s="45">
        <v>55000</v>
      </c>
      <c r="D40" s="45">
        <v>9207000</v>
      </c>
      <c r="E40" s="45">
        <v>6596050</v>
      </c>
    </row>
    <row r="41" spans="1:5" ht="14.25">
      <c r="A41" s="46" t="s">
        <v>24</v>
      </c>
      <c r="B41" s="18"/>
      <c r="C41" s="42">
        <f>SUM(C42)</f>
        <v>0</v>
      </c>
      <c r="D41" s="43">
        <f>SUM(D42)</f>
        <v>9818000</v>
      </c>
      <c r="E41" s="43">
        <f>SUM(E42)</f>
        <v>9817110</v>
      </c>
    </row>
    <row r="42" spans="1:5" ht="15" thickBot="1">
      <c r="A42" s="15"/>
      <c r="B42" s="47" t="s">
        <v>24</v>
      </c>
      <c r="C42" s="43">
        <v>0</v>
      </c>
      <c r="D42" s="43">
        <v>9818000</v>
      </c>
      <c r="E42" s="43">
        <v>9817110</v>
      </c>
    </row>
    <row r="43" spans="1:5" ht="14.25" thickBot="1">
      <c r="A43" s="19" t="s">
        <v>8</v>
      </c>
      <c r="B43" s="20"/>
      <c r="C43" s="20"/>
      <c r="D43" s="20"/>
      <c r="E43" s="21"/>
    </row>
    <row r="44" spans="1:5" ht="14.25">
      <c r="A44" s="22" t="s">
        <v>1</v>
      </c>
      <c r="B44" s="23"/>
      <c r="C44" s="41">
        <f>SUM(C45,C48,C50)</f>
        <v>2005599000</v>
      </c>
      <c r="D44" s="48">
        <f>SUM(D45,D48,D50)</f>
        <v>2042783750</v>
      </c>
      <c r="E44" s="48">
        <f>SUM(E45,E48,E50)</f>
        <v>1907730676</v>
      </c>
    </row>
    <row r="45" spans="1:5" ht="14.25">
      <c r="A45" s="17" t="s">
        <v>10</v>
      </c>
      <c r="B45" s="18"/>
      <c r="C45" s="42">
        <f>SUM(C46:C47)</f>
        <v>40441000</v>
      </c>
      <c r="D45" s="43">
        <f>SUM(D46:D47)</f>
        <v>47159750</v>
      </c>
      <c r="E45" s="43">
        <f>SUM(E46:E47)</f>
        <v>43503756</v>
      </c>
    </row>
    <row r="46" spans="1:5" ht="14.25">
      <c r="A46" s="16"/>
      <c r="B46" s="15" t="s">
        <v>11</v>
      </c>
      <c r="C46" s="43">
        <v>23986000</v>
      </c>
      <c r="D46" s="43">
        <v>25103000</v>
      </c>
      <c r="E46" s="43">
        <v>23340866</v>
      </c>
    </row>
    <row r="47" spans="1:5" ht="14.25">
      <c r="A47" s="16"/>
      <c r="B47" s="15" t="s">
        <v>18</v>
      </c>
      <c r="C47" s="43">
        <v>16455000</v>
      </c>
      <c r="D47" s="43">
        <v>22056750</v>
      </c>
      <c r="E47" s="43">
        <v>20162890</v>
      </c>
    </row>
    <row r="48" spans="1:5" ht="14.25">
      <c r="A48" s="35" t="s">
        <v>19</v>
      </c>
      <c r="B48" s="35"/>
      <c r="C48" s="43">
        <f>SUM(C49)</f>
        <v>1959506000</v>
      </c>
      <c r="D48" s="43">
        <f>SUM(D49)</f>
        <v>1986472000</v>
      </c>
      <c r="E48" s="43">
        <f>SUM(E49)</f>
        <v>1858499260</v>
      </c>
    </row>
    <row r="49" spans="1:5" ht="14.25">
      <c r="A49" s="15"/>
      <c r="B49" s="12" t="s">
        <v>19</v>
      </c>
      <c r="C49" s="43">
        <v>1959506000</v>
      </c>
      <c r="D49" s="43">
        <v>1986472000</v>
      </c>
      <c r="E49" s="43">
        <v>1858499260</v>
      </c>
    </row>
    <row r="50" spans="1:5" ht="14.25">
      <c r="A50" s="17" t="s">
        <v>20</v>
      </c>
      <c r="B50" s="18"/>
      <c r="C50" s="42">
        <f>SUM(C51:C51)</f>
        <v>5652000</v>
      </c>
      <c r="D50" s="43">
        <f>SUM(D51:D51)</f>
        <v>9152000</v>
      </c>
      <c r="E50" s="43">
        <f>SUM(E51:E51)</f>
        <v>5727660</v>
      </c>
    </row>
    <row r="51" spans="1:5" ht="14.25">
      <c r="A51" s="13"/>
      <c r="B51" s="14" t="s">
        <v>21</v>
      </c>
      <c r="C51" s="43">
        <v>5652000</v>
      </c>
      <c r="D51" s="43">
        <v>9152000</v>
      </c>
      <c r="E51" s="43">
        <v>5727660</v>
      </c>
    </row>
    <row r="54" spans="1:3" ht="14.25">
      <c r="A54" s="28" t="s">
        <v>14</v>
      </c>
      <c r="B54" s="28"/>
      <c r="C54" s="28"/>
    </row>
    <row r="55" spans="1:3" ht="14.25">
      <c r="A55" s="28" t="s">
        <v>0</v>
      </c>
      <c r="B55" s="28"/>
      <c r="C55" s="1" t="s">
        <v>25</v>
      </c>
    </row>
    <row r="56" spans="1:3" ht="15" thickBot="1">
      <c r="A56" s="29"/>
      <c r="B56" s="29"/>
      <c r="C56" s="2" t="s">
        <v>7</v>
      </c>
    </row>
    <row r="57" spans="1:3" ht="14.25" thickBot="1">
      <c r="A57" s="30" t="s">
        <v>6</v>
      </c>
      <c r="B57" s="31"/>
      <c r="C57" s="32"/>
    </row>
    <row r="58" spans="1:3" ht="14.25">
      <c r="A58" s="33" t="s">
        <v>1</v>
      </c>
      <c r="B58" s="34"/>
      <c r="C58" s="41">
        <f>SUM(C59,C61,,C63,C65,C68)</f>
        <v>1954543000</v>
      </c>
    </row>
    <row r="59" spans="1:3" ht="14.25">
      <c r="A59" s="17" t="s">
        <v>15</v>
      </c>
      <c r="B59" s="18"/>
      <c r="C59" s="42">
        <f>SUM(C60)</f>
        <v>1531537000</v>
      </c>
    </row>
    <row r="60" spans="1:3" ht="14.25">
      <c r="A60" s="15"/>
      <c r="B60" s="15" t="s">
        <v>15</v>
      </c>
      <c r="C60" s="43">
        <v>1531537000</v>
      </c>
    </row>
    <row r="61" spans="1:3" ht="14.25">
      <c r="A61" s="17" t="s">
        <v>2</v>
      </c>
      <c r="B61" s="18"/>
      <c r="C61" s="42">
        <f>SUM(C62:C62)</f>
        <v>544000</v>
      </c>
    </row>
    <row r="62" spans="1:3" ht="14.25">
      <c r="A62" s="15"/>
      <c r="B62" s="15" t="s">
        <v>9</v>
      </c>
      <c r="C62" s="43">
        <v>544000</v>
      </c>
    </row>
    <row r="63" spans="1:3" ht="14.25">
      <c r="A63" s="17" t="s">
        <v>3</v>
      </c>
      <c r="B63" s="18"/>
      <c r="C63" s="42">
        <f>SUM(C64)</f>
        <v>415192000</v>
      </c>
    </row>
    <row r="64" spans="1:3" ht="14.25">
      <c r="A64" s="15"/>
      <c r="B64" s="15" t="s">
        <v>16</v>
      </c>
      <c r="C64" s="43">
        <v>415192000</v>
      </c>
    </row>
    <row r="65" spans="1:3" ht="14.25">
      <c r="A65" s="17" t="s">
        <v>4</v>
      </c>
      <c r="B65" s="18"/>
      <c r="C65" s="42">
        <f>SUM(C66:C67)</f>
        <v>7269000</v>
      </c>
    </row>
    <row r="66" spans="1:3" ht="14.25">
      <c r="A66" s="16"/>
      <c r="B66" s="11" t="s">
        <v>17</v>
      </c>
      <c r="C66" s="44">
        <v>118000</v>
      </c>
    </row>
    <row r="67" spans="1:3" ht="14.25">
      <c r="A67" s="24"/>
      <c r="B67" s="11" t="s">
        <v>5</v>
      </c>
      <c r="C67" s="45">
        <v>7151000</v>
      </c>
    </row>
    <row r="68" spans="1:3" ht="14.25">
      <c r="A68" s="46" t="s">
        <v>24</v>
      </c>
      <c r="B68" s="18"/>
      <c r="C68" s="42">
        <f>SUM(C69)</f>
        <v>1000</v>
      </c>
    </row>
    <row r="69" spans="1:3" ht="15" thickBot="1">
      <c r="A69" s="15"/>
      <c r="B69" s="47" t="s">
        <v>24</v>
      </c>
      <c r="C69" s="43">
        <v>1000</v>
      </c>
    </row>
    <row r="70" spans="1:3" ht="14.25" thickBot="1">
      <c r="A70" s="19" t="s">
        <v>8</v>
      </c>
      <c r="B70" s="20"/>
      <c r="C70" s="21"/>
    </row>
    <row r="71" spans="1:3" ht="14.25">
      <c r="A71" s="22" t="s">
        <v>1</v>
      </c>
      <c r="B71" s="23"/>
      <c r="C71" s="41">
        <f>SUM(C72,C75,C77)</f>
        <v>1954543000</v>
      </c>
    </row>
    <row r="72" spans="1:3" ht="14.25">
      <c r="A72" s="17" t="s">
        <v>10</v>
      </c>
      <c r="B72" s="18"/>
      <c r="C72" s="42">
        <f>SUM(C73:C74)</f>
        <v>45162000</v>
      </c>
    </row>
    <row r="73" spans="1:3" ht="14.25">
      <c r="A73" s="16"/>
      <c r="B73" s="15" t="s">
        <v>11</v>
      </c>
      <c r="C73" s="43">
        <v>24142000</v>
      </c>
    </row>
    <row r="74" spans="1:3" ht="14.25">
      <c r="A74" s="16"/>
      <c r="B74" s="15" t="s">
        <v>18</v>
      </c>
      <c r="C74" s="43">
        <v>21020000</v>
      </c>
    </row>
    <row r="75" spans="1:3" ht="14.25">
      <c r="A75" s="35" t="s">
        <v>19</v>
      </c>
      <c r="B75" s="35"/>
      <c r="C75" s="43">
        <f>SUM(C76)</f>
        <v>1902301000</v>
      </c>
    </row>
    <row r="76" spans="1:3" ht="14.25">
      <c r="A76" s="15"/>
      <c r="B76" s="12" t="s">
        <v>19</v>
      </c>
      <c r="C76" s="43">
        <v>1902301000</v>
      </c>
    </row>
    <row r="77" spans="1:3" ht="14.25">
      <c r="A77" s="17" t="s">
        <v>20</v>
      </c>
      <c r="B77" s="18"/>
      <c r="C77" s="42">
        <f>SUM(C78:C78)</f>
        <v>7080000</v>
      </c>
    </row>
    <row r="78" spans="1:3" ht="14.25">
      <c r="A78" s="13"/>
      <c r="B78" s="14" t="s">
        <v>21</v>
      </c>
      <c r="C78" s="43">
        <v>7080000</v>
      </c>
    </row>
  </sheetData>
  <sheetProtection sheet="1" formatCells="0" formatColumns="0" formatRows="0" insertColumns="0" insertRows="0"/>
  <mergeCells count="51">
    <mergeCell ref="A75:B75"/>
    <mergeCell ref="A77:B77"/>
    <mergeCell ref="A66:A67"/>
    <mergeCell ref="A68:B68"/>
    <mergeCell ref="A70:C70"/>
    <mergeCell ref="A71:B71"/>
    <mergeCell ref="A72:B72"/>
    <mergeCell ref="A73:A74"/>
    <mergeCell ref="A57:C57"/>
    <mergeCell ref="A58:B58"/>
    <mergeCell ref="A59:B59"/>
    <mergeCell ref="A61:B61"/>
    <mergeCell ref="A63:B63"/>
    <mergeCell ref="A65:B65"/>
    <mergeCell ref="A45:B45"/>
    <mergeCell ref="A46:A47"/>
    <mergeCell ref="A48:B48"/>
    <mergeCell ref="A50:B50"/>
    <mergeCell ref="A54:C54"/>
    <mergeCell ref="A55:B56"/>
    <mergeCell ref="A36:B36"/>
    <mergeCell ref="A38:B38"/>
    <mergeCell ref="A39:A40"/>
    <mergeCell ref="A41:B41"/>
    <mergeCell ref="A43:E43"/>
    <mergeCell ref="A44:B44"/>
    <mergeCell ref="A28:B29"/>
    <mergeCell ref="C28:E28"/>
    <mergeCell ref="A30:E30"/>
    <mergeCell ref="A31:B31"/>
    <mergeCell ref="A32:B32"/>
    <mergeCell ref="A34:B34"/>
    <mergeCell ref="A1:C1"/>
    <mergeCell ref="A2:E2"/>
    <mergeCell ref="C3:E3"/>
    <mergeCell ref="A5:E5"/>
    <mergeCell ref="A16:E16"/>
    <mergeCell ref="A27:E27"/>
    <mergeCell ref="D1:E1"/>
    <mergeCell ref="A23:B23"/>
    <mergeCell ref="A3:B4"/>
    <mergeCell ref="A6:B6"/>
    <mergeCell ref="A7:B7"/>
    <mergeCell ref="A9:B9"/>
    <mergeCell ref="A21:B21"/>
    <mergeCell ref="A19:A20"/>
    <mergeCell ref="A11:B11"/>
    <mergeCell ref="A13:B13"/>
    <mergeCell ref="A17:B17"/>
    <mergeCell ref="A18:B18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2009-03-27T05:31:23Z</cp:lastPrinted>
  <dcterms:created xsi:type="dcterms:W3CDTF">2000-06-28T06:42:19Z</dcterms:created>
  <dcterms:modified xsi:type="dcterms:W3CDTF">2011-04-26T10:02:34Z</dcterms:modified>
  <cp:category/>
  <cp:version/>
  <cp:contentType/>
  <cp:contentStatus/>
</cp:coreProperties>
</file>