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475" windowHeight="8385" activeTab="0"/>
  </bookViews>
  <sheets>
    <sheet name="03-20" sheetId="1" r:id="rId1"/>
  </sheets>
  <definedNames>
    <definedName name="_xlnm.Print_Area" localSheetId="0">'03-20'!$A$1:$O$20</definedName>
  </definedNames>
  <calcPr fullCalcOnLoad="1"/>
</workbook>
</file>

<file path=xl/sharedStrings.xml><?xml version="1.0" encoding="utf-8"?>
<sst xmlns="http://schemas.openxmlformats.org/spreadsheetml/2006/main" count="58" uniqueCount="34">
  <si>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</si>
  <si>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</si>
  <si>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</si>
  <si>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</si>
  <si>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</si>
  <si>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</si>
  <si>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</si>
  <si>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</si>
  <si>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そ
の
他
の
世
帯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</si>
  <si>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</si>
  <si>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</si>
  <si>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</si>
  <si>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通勤・通学者数（5区分）
　　/就業・通学（4区分）</t>
  </si>
  <si>
    <t>1人</t>
  </si>
  <si>
    <t>2人</t>
  </si>
  <si>
    <t>3人</t>
  </si>
  <si>
    <t>通勤者</t>
  </si>
  <si>
    <t>通学者</t>
  </si>
  <si>
    <t>その他</t>
  </si>
  <si>
    <t>総　　　数</t>
  </si>
  <si>
    <t>通勤 ・　     通学者が　　    0人</t>
  </si>
  <si>
    <t>住宅に　　  住む一般   　　世帯数</t>
  </si>
  <si>
    <t>住宅に　　       住む一般          世帯人員</t>
  </si>
  <si>
    <t>4人以上</t>
  </si>
  <si>
    <t>うち高齢者              1人</t>
  </si>
  <si>
    <r>
      <t xml:space="preserve">通勤者と通学者の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いる世帯</t>
    </r>
  </si>
  <si>
    <r>
      <t>うち12歳未満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通学者あり</t>
    </r>
  </si>
  <si>
    <r>
      <t xml:space="preserve">高齢者と幼児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と女性のみ</t>
    </r>
  </si>
  <si>
    <r>
      <t xml:space="preserve">高齢者と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女性のみ</t>
    </r>
  </si>
  <si>
    <t>高齢者と             幼児のみ</t>
  </si>
  <si>
    <r>
      <t xml:space="preserve">幼児と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女性のみ</t>
    </r>
  </si>
  <si>
    <r>
      <t>20　従業・通学時の世帯の状況（14区分）、通勤・通学者数（5区分）別住宅に住む一般世帯数及び就業・通学（4</t>
    </r>
    <r>
      <rPr>
        <sz val="11"/>
        <rFont val="ＭＳ Ｐゴシック"/>
        <family val="3"/>
      </rPr>
      <t>区分）別住宅に住む一般世帯人員</t>
    </r>
  </si>
  <si>
    <t>-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</si>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</sst>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 wrapText="1" shrinkToFit="1"/>
    </xf>
    <xf numFmtId="176" fontId="0" fillId="0" borderId="12" xfId="48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7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19" sqref="I19"/>
    </sheetView>
  </sheetViews>
  <sheetFormatPr defaultColWidth="9.00390625" defaultRowHeight="13.5"/>
  <cols>
    <col min="1" max="3" width="3.375" style="4" customWidth="1"/>
    <col min="4" max="4" width="10.75390625" style="4" customWidth="1"/>
    <col min="5" max="10" width="8.00390625" style="4" customWidth="1"/>
    <col min="11" max="11" width="8.00390625" style="9" customWidth="1"/>
    <col min="12" max="15" width="8.00390625" style="4" customWidth="1"/>
    <col min="16" max="16384" width="9.00390625" style="4" customWidth="1"/>
  </cols>
  <sheetData>
    <row r="1" spans="1:15" s="2" customFormat="1" ht="13.5" customHeight="1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0.5" customHeight="1">
      <c r="A2" s="14" t="s">
        <v>12</v>
      </c>
      <c r="B2" s="15"/>
      <c r="C2" s="15"/>
      <c r="D2" s="16"/>
      <c r="E2" s="1" t="s">
        <v>21</v>
      </c>
      <c r="F2" s="1" t="s">
        <v>20</v>
      </c>
      <c r="G2" s="3" t="s">
        <v>13</v>
      </c>
      <c r="H2" s="3" t="s">
        <v>14</v>
      </c>
      <c r="I2" s="3" t="s">
        <v>15</v>
      </c>
      <c r="J2" s="1" t="s">
        <v>23</v>
      </c>
      <c r="K2" s="10" t="s">
        <v>22</v>
      </c>
      <c r="L2" s="3" t="s">
        <v>7</v>
      </c>
      <c r="M2" s="3" t="s">
        <v>16</v>
      </c>
      <c r="N2" s="3" t="s">
        <v>17</v>
      </c>
      <c r="O2" s="3" t="s">
        <v>18</v>
      </c>
    </row>
    <row r="3" spans="1:15" ht="30" customHeight="1">
      <c r="A3" s="17" t="s">
        <v>3</v>
      </c>
      <c r="B3" s="28"/>
      <c r="C3" s="28"/>
      <c r="D3" s="18"/>
      <c r="E3" s="11">
        <f aca="true" t="shared" si="0" ref="E3:J3">SUM(E4,E9)</f>
        <v>84463</v>
      </c>
      <c r="F3" s="11">
        <f t="shared" si="0"/>
        <v>29336</v>
      </c>
      <c r="G3" s="11">
        <f t="shared" si="0"/>
        <v>27970</v>
      </c>
      <c r="H3" s="11">
        <f t="shared" si="0"/>
        <v>14056</v>
      </c>
      <c r="I3" s="11">
        <f t="shared" si="0"/>
        <v>7639</v>
      </c>
      <c r="J3" s="11">
        <f t="shared" si="0"/>
        <v>5462</v>
      </c>
      <c r="K3" s="11">
        <f aca="true" t="shared" si="1" ref="K3:K19">SUM(L3:O3)</f>
        <v>192488</v>
      </c>
      <c r="L3" s="11">
        <f>SUM(L4,L9)</f>
        <v>11595</v>
      </c>
      <c r="M3" s="11">
        <f>SUM(M4,M9)</f>
        <v>77021</v>
      </c>
      <c r="N3" s="11">
        <f>SUM(N4,N9)</f>
        <v>25057</v>
      </c>
      <c r="O3" s="11">
        <f>SUM(O4,O9)</f>
        <v>78815</v>
      </c>
    </row>
    <row r="4" spans="1:15" ht="30" customHeight="1">
      <c r="A4" s="22" t="s">
        <v>11</v>
      </c>
      <c r="B4" s="19" t="s">
        <v>19</v>
      </c>
      <c r="C4" s="21"/>
      <c r="D4" s="20"/>
      <c r="E4" s="11">
        <f aca="true" t="shared" si="2" ref="E4:J4">SUM(E5:E7)</f>
        <v>27076</v>
      </c>
      <c r="F4" s="11" t="s">
        <v>32</v>
      </c>
      <c r="G4" s="11">
        <f t="shared" si="2"/>
        <v>14199</v>
      </c>
      <c r="H4" s="11">
        <f t="shared" si="2"/>
        <v>5951</v>
      </c>
      <c r="I4" s="11">
        <f t="shared" si="2"/>
        <v>3276</v>
      </c>
      <c r="J4" s="11">
        <f t="shared" si="2"/>
        <v>3650</v>
      </c>
      <c r="K4" s="11">
        <f t="shared" si="1"/>
        <v>51340</v>
      </c>
      <c r="L4" s="11" t="s">
        <v>32</v>
      </c>
      <c r="M4" s="11">
        <f>SUM(M5:M7)</f>
        <v>39585</v>
      </c>
      <c r="N4" s="11">
        <f>SUM(N5:N7)</f>
        <v>11755</v>
      </c>
      <c r="O4" s="11" t="s">
        <v>32</v>
      </c>
    </row>
    <row r="5" spans="1:15" ht="30" customHeight="1">
      <c r="A5" s="23"/>
      <c r="B5" s="19" t="s">
        <v>4</v>
      </c>
      <c r="C5" s="21"/>
      <c r="D5" s="20"/>
      <c r="E5" s="11">
        <f>SUM(F5:J5)</f>
        <v>19052</v>
      </c>
      <c r="F5" s="11" t="s">
        <v>32</v>
      </c>
      <c r="G5" s="11">
        <v>11749</v>
      </c>
      <c r="H5" s="11">
        <v>5275</v>
      </c>
      <c r="I5" s="11">
        <v>1487</v>
      </c>
      <c r="J5" s="11">
        <v>541</v>
      </c>
      <c r="K5" s="11">
        <f t="shared" si="1"/>
        <v>28974</v>
      </c>
      <c r="L5" s="11" t="s">
        <v>32</v>
      </c>
      <c r="M5" s="11">
        <v>28974</v>
      </c>
      <c r="N5" s="11" t="s">
        <v>32</v>
      </c>
      <c r="O5" s="11" t="s">
        <v>32</v>
      </c>
    </row>
    <row r="6" spans="1:15" ht="30" customHeight="1">
      <c r="A6" s="23"/>
      <c r="B6" s="19" t="s">
        <v>5</v>
      </c>
      <c r="C6" s="21"/>
      <c r="D6" s="20"/>
      <c r="E6" s="11">
        <f>SUM(F6:J6)</f>
        <v>2493</v>
      </c>
      <c r="F6" s="11" t="s">
        <v>32</v>
      </c>
      <c r="G6" s="11">
        <v>2450</v>
      </c>
      <c r="H6" s="11">
        <v>40</v>
      </c>
      <c r="I6" s="11">
        <v>3</v>
      </c>
      <c r="J6" s="11" t="s">
        <v>32</v>
      </c>
      <c r="K6" s="11">
        <f t="shared" si="1"/>
        <v>2539</v>
      </c>
      <c r="L6" s="11" t="s">
        <v>32</v>
      </c>
      <c r="M6" s="11" t="s">
        <v>32</v>
      </c>
      <c r="N6" s="11">
        <v>2539</v>
      </c>
      <c r="O6" s="11" t="s">
        <v>32</v>
      </c>
    </row>
    <row r="7" spans="1:15" ht="30" customHeight="1">
      <c r="A7" s="23"/>
      <c r="B7" s="17" t="s">
        <v>25</v>
      </c>
      <c r="C7" s="28"/>
      <c r="D7" s="18"/>
      <c r="E7" s="11">
        <f>SUM(F7:J7)</f>
        <v>5531</v>
      </c>
      <c r="F7" s="11" t="s">
        <v>32</v>
      </c>
      <c r="G7" s="11" t="s">
        <v>32</v>
      </c>
      <c r="H7" s="11">
        <v>636</v>
      </c>
      <c r="I7" s="11">
        <v>1786</v>
      </c>
      <c r="J7" s="11">
        <v>3109</v>
      </c>
      <c r="K7" s="11">
        <f t="shared" si="1"/>
        <v>19827</v>
      </c>
      <c r="L7" s="11" t="s">
        <v>32</v>
      </c>
      <c r="M7" s="11">
        <v>10611</v>
      </c>
      <c r="N7" s="11">
        <v>9216</v>
      </c>
      <c r="O7" s="11" t="s">
        <v>32</v>
      </c>
    </row>
    <row r="8" spans="1:15" ht="30" customHeight="1">
      <c r="A8" s="23"/>
      <c r="B8" s="5"/>
      <c r="C8" s="17" t="s">
        <v>26</v>
      </c>
      <c r="D8" s="18"/>
      <c r="E8" s="11">
        <f>SUM(F8:J8)</f>
        <v>2301</v>
      </c>
      <c r="F8" s="11" t="s">
        <v>32</v>
      </c>
      <c r="G8" s="11" t="s">
        <v>32</v>
      </c>
      <c r="H8" s="11">
        <v>202</v>
      </c>
      <c r="I8" s="11">
        <v>613</v>
      </c>
      <c r="J8" s="11">
        <v>1486</v>
      </c>
      <c r="K8" s="11">
        <f t="shared" si="1"/>
        <v>8650</v>
      </c>
      <c r="L8" s="11" t="s">
        <v>32</v>
      </c>
      <c r="M8" s="11">
        <v>4296</v>
      </c>
      <c r="N8" s="11">
        <v>4354</v>
      </c>
      <c r="O8" s="11" t="s">
        <v>32</v>
      </c>
    </row>
    <row r="9" spans="1:15" ht="30" customHeight="1">
      <c r="A9" s="25" t="s">
        <v>8</v>
      </c>
      <c r="B9" s="19" t="s">
        <v>3</v>
      </c>
      <c r="C9" s="21"/>
      <c r="D9" s="20"/>
      <c r="E9" s="11">
        <f aca="true" t="shared" si="3" ref="E9:J9">SUM(E10,E12,E14,E15,E16,E17,E18,E19)</f>
        <v>57387</v>
      </c>
      <c r="F9" s="11">
        <f t="shared" si="3"/>
        <v>29336</v>
      </c>
      <c r="G9" s="11">
        <f t="shared" si="3"/>
        <v>13771</v>
      </c>
      <c r="H9" s="11">
        <f t="shared" si="3"/>
        <v>8105</v>
      </c>
      <c r="I9" s="11">
        <f t="shared" si="3"/>
        <v>4363</v>
      </c>
      <c r="J9" s="11">
        <f t="shared" si="3"/>
        <v>1812</v>
      </c>
      <c r="K9" s="11">
        <f t="shared" si="1"/>
        <v>141148</v>
      </c>
      <c r="L9" s="11">
        <f>SUM(L10,L12,L14,L15,L16,L17,L18,L19)</f>
        <v>11595</v>
      </c>
      <c r="M9" s="11">
        <f>SUM(M10,M12,M14,M15,M16,M17,M18,M19)</f>
        <v>37436</v>
      </c>
      <c r="N9" s="11">
        <f>SUM(N10,N12,N14,N15,N16,N17,N18,N19)</f>
        <v>13302</v>
      </c>
      <c r="O9" s="11">
        <f>SUM(O10,O12,O14,O15,O16,O17,O18,O19)</f>
        <v>78815</v>
      </c>
    </row>
    <row r="10" spans="1:15" ht="30" customHeight="1">
      <c r="A10" s="26"/>
      <c r="B10" s="25" t="s">
        <v>9</v>
      </c>
      <c r="C10" s="19" t="s">
        <v>0</v>
      </c>
      <c r="D10" s="20"/>
      <c r="E10" s="11">
        <f aca="true" t="shared" si="4" ref="E10:E19">SUM(F10:J10)</f>
        <v>22171</v>
      </c>
      <c r="F10" s="11">
        <v>14901</v>
      </c>
      <c r="G10" s="11">
        <v>4292</v>
      </c>
      <c r="H10" s="11">
        <v>1477</v>
      </c>
      <c r="I10" s="11">
        <v>769</v>
      </c>
      <c r="J10" s="11">
        <v>732</v>
      </c>
      <c r="K10" s="11">
        <f t="shared" si="1"/>
        <v>44027</v>
      </c>
      <c r="L10" s="11">
        <v>3160</v>
      </c>
      <c r="M10" s="11">
        <v>10837</v>
      </c>
      <c r="N10" s="11">
        <v>1846</v>
      </c>
      <c r="O10" s="11">
        <v>28184</v>
      </c>
    </row>
    <row r="11" spans="1:15" ht="30" customHeight="1">
      <c r="A11" s="26"/>
      <c r="B11" s="27"/>
      <c r="C11" s="5"/>
      <c r="D11" s="6" t="s">
        <v>1</v>
      </c>
      <c r="E11" s="11">
        <f t="shared" si="4"/>
        <v>13202</v>
      </c>
      <c r="F11" s="11">
        <v>7996</v>
      </c>
      <c r="G11" s="11">
        <v>2956</v>
      </c>
      <c r="H11" s="11">
        <v>1130</v>
      </c>
      <c r="I11" s="11">
        <v>612</v>
      </c>
      <c r="J11" s="11">
        <v>508</v>
      </c>
      <c r="K11" s="11">
        <f t="shared" si="1"/>
        <v>22438</v>
      </c>
      <c r="L11" s="11">
        <v>719</v>
      </c>
      <c r="M11" s="11">
        <v>8010</v>
      </c>
      <c r="N11" s="11">
        <v>1226</v>
      </c>
      <c r="O11" s="11">
        <v>12483</v>
      </c>
    </row>
    <row r="12" spans="1:15" ht="30" customHeight="1">
      <c r="A12" s="26"/>
      <c r="B12" s="27"/>
      <c r="C12" s="29" t="s">
        <v>29</v>
      </c>
      <c r="D12" s="30"/>
      <c r="E12" s="11">
        <f t="shared" si="4"/>
        <v>147</v>
      </c>
      <c r="F12" s="11" t="s">
        <v>32</v>
      </c>
      <c r="G12" s="11">
        <v>15</v>
      </c>
      <c r="H12" s="11">
        <v>55</v>
      </c>
      <c r="I12" s="11">
        <v>53</v>
      </c>
      <c r="J12" s="11">
        <v>24</v>
      </c>
      <c r="K12" s="11">
        <f t="shared" si="1"/>
        <v>755</v>
      </c>
      <c r="L12" s="11">
        <v>13</v>
      </c>
      <c r="M12" s="11">
        <v>304</v>
      </c>
      <c r="N12" s="11">
        <v>84</v>
      </c>
      <c r="O12" s="11">
        <v>354</v>
      </c>
    </row>
    <row r="13" spans="1:15" ht="30" customHeight="1">
      <c r="A13" s="26"/>
      <c r="B13" s="27"/>
      <c r="C13" s="5"/>
      <c r="D13" s="1" t="s">
        <v>24</v>
      </c>
      <c r="E13" s="11">
        <f t="shared" si="4"/>
        <v>103</v>
      </c>
      <c r="F13" s="11" t="s">
        <v>32</v>
      </c>
      <c r="G13" s="11">
        <v>9</v>
      </c>
      <c r="H13" s="11">
        <v>39</v>
      </c>
      <c r="I13" s="11">
        <v>35</v>
      </c>
      <c r="J13" s="11">
        <v>20</v>
      </c>
      <c r="K13" s="11">
        <f t="shared" si="1"/>
        <v>510</v>
      </c>
      <c r="L13" s="11">
        <v>8</v>
      </c>
      <c r="M13" s="11">
        <v>223</v>
      </c>
      <c r="N13" s="11">
        <v>57</v>
      </c>
      <c r="O13" s="11">
        <v>222</v>
      </c>
    </row>
    <row r="14" spans="1:15" ht="30" customHeight="1">
      <c r="A14" s="26"/>
      <c r="B14" s="27"/>
      <c r="C14" s="17" t="s">
        <v>27</v>
      </c>
      <c r="D14" s="18"/>
      <c r="E14" s="11">
        <f t="shared" si="4"/>
        <v>209</v>
      </c>
      <c r="F14" s="11">
        <v>10</v>
      </c>
      <c r="G14" s="11">
        <v>79</v>
      </c>
      <c r="H14" s="11">
        <v>77</v>
      </c>
      <c r="I14" s="11">
        <v>39</v>
      </c>
      <c r="J14" s="11">
        <v>4</v>
      </c>
      <c r="K14" s="11">
        <f t="shared" si="1"/>
        <v>1149</v>
      </c>
      <c r="L14" s="11">
        <v>44</v>
      </c>
      <c r="M14" s="11">
        <v>268</v>
      </c>
      <c r="N14" s="11">
        <v>99</v>
      </c>
      <c r="O14" s="11">
        <v>738</v>
      </c>
    </row>
    <row r="15" spans="1:15" ht="30" customHeight="1">
      <c r="A15" s="26"/>
      <c r="B15" s="27"/>
      <c r="C15" s="17" t="s">
        <v>28</v>
      </c>
      <c r="D15" s="18"/>
      <c r="E15" s="11">
        <f t="shared" si="4"/>
        <v>3213</v>
      </c>
      <c r="F15" s="11">
        <v>1555</v>
      </c>
      <c r="G15" s="11">
        <v>825</v>
      </c>
      <c r="H15" s="11">
        <v>451</v>
      </c>
      <c r="I15" s="11">
        <v>267</v>
      </c>
      <c r="J15" s="11">
        <v>115</v>
      </c>
      <c r="K15" s="11">
        <f t="shared" si="1"/>
        <v>10323</v>
      </c>
      <c r="L15" s="11">
        <v>1316</v>
      </c>
      <c r="M15" s="11">
        <v>2232</v>
      </c>
      <c r="N15" s="11">
        <v>772</v>
      </c>
      <c r="O15" s="11">
        <v>6003</v>
      </c>
    </row>
    <row r="16" spans="1:15" ht="30" customHeight="1">
      <c r="A16" s="26"/>
      <c r="B16" s="27"/>
      <c r="C16" s="19" t="s">
        <v>2</v>
      </c>
      <c r="D16" s="20"/>
      <c r="E16" s="11">
        <f t="shared" si="4"/>
        <v>2480</v>
      </c>
      <c r="F16" s="11" t="s">
        <v>32</v>
      </c>
      <c r="G16" s="11">
        <v>148</v>
      </c>
      <c r="H16" s="11">
        <v>1438</v>
      </c>
      <c r="I16" s="11">
        <v>627</v>
      </c>
      <c r="J16" s="11">
        <v>267</v>
      </c>
      <c r="K16" s="11">
        <f t="shared" si="1"/>
        <v>9204</v>
      </c>
      <c r="L16" s="11" t="s">
        <v>32</v>
      </c>
      <c r="M16" s="11">
        <v>4854</v>
      </c>
      <c r="N16" s="11">
        <v>1186</v>
      </c>
      <c r="O16" s="11">
        <v>3164</v>
      </c>
    </row>
    <row r="17" spans="1:15" ht="30" customHeight="1">
      <c r="A17" s="26"/>
      <c r="B17" s="27"/>
      <c r="C17" s="17" t="s">
        <v>30</v>
      </c>
      <c r="D17" s="18"/>
      <c r="E17" s="11">
        <f t="shared" si="4"/>
        <v>3566</v>
      </c>
      <c r="F17" s="11">
        <v>104</v>
      </c>
      <c r="G17" s="11">
        <v>2350</v>
      </c>
      <c r="H17" s="11">
        <v>808</v>
      </c>
      <c r="I17" s="11">
        <v>233</v>
      </c>
      <c r="J17" s="11">
        <v>71</v>
      </c>
      <c r="K17" s="11">
        <f t="shared" si="1"/>
        <v>13368</v>
      </c>
      <c r="L17" s="11">
        <v>100</v>
      </c>
      <c r="M17" s="11">
        <v>3717</v>
      </c>
      <c r="N17" s="11">
        <v>1254</v>
      </c>
      <c r="O17" s="11">
        <v>8297</v>
      </c>
    </row>
    <row r="18" spans="1:15" ht="30" customHeight="1">
      <c r="A18" s="26"/>
      <c r="B18" s="27"/>
      <c r="C18" s="19" t="s">
        <v>10</v>
      </c>
      <c r="D18" s="20"/>
      <c r="E18" s="11">
        <f t="shared" si="4"/>
        <v>9524</v>
      </c>
      <c r="F18" s="11">
        <v>2155</v>
      </c>
      <c r="G18" s="11">
        <v>3308</v>
      </c>
      <c r="H18" s="11">
        <v>2078</v>
      </c>
      <c r="I18" s="11">
        <v>1613</v>
      </c>
      <c r="J18" s="11">
        <v>370</v>
      </c>
      <c r="K18" s="11">
        <f t="shared" si="1"/>
        <v>23882</v>
      </c>
      <c r="L18" s="11">
        <v>600</v>
      </c>
      <c r="M18" s="11">
        <v>9078</v>
      </c>
      <c r="N18" s="11">
        <v>4762</v>
      </c>
      <c r="O18" s="11">
        <v>9442</v>
      </c>
    </row>
    <row r="19" spans="1:15" ht="30" customHeight="1">
      <c r="A19" s="26"/>
      <c r="B19" s="27"/>
      <c r="C19" s="19" t="s">
        <v>6</v>
      </c>
      <c r="D19" s="20"/>
      <c r="E19" s="11">
        <f t="shared" si="4"/>
        <v>16077</v>
      </c>
      <c r="F19" s="11">
        <v>10611</v>
      </c>
      <c r="G19" s="11">
        <v>2754</v>
      </c>
      <c r="H19" s="11">
        <v>1721</v>
      </c>
      <c r="I19" s="11">
        <v>762</v>
      </c>
      <c r="J19" s="11">
        <v>229</v>
      </c>
      <c r="K19" s="11">
        <f t="shared" si="1"/>
        <v>38440</v>
      </c>
      <c r="L19" s="11">
        <v>6362</v>
      </c>
      <c r="M19" s="11">
        <v>6146</v>
      </c>
      <c r="N19" s="11">
        <v>3299</v>
      </c>
      <c r="O19" s="11">
        <v>22633</v>
      </c>
    </row>
    <row r="20" spans="1:15" ht="15.75" customHeight="1">
      <c r="A20" s="24" t="s">
        <v>33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3.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L27" s="7"/>
      <c r="M27" s="7"/>
      <c r="N27" s="7"/>
      <c r="O27" s="7"/>
    </row>
  </sheetData>
  <sheetProtection formatCells="0" formatColumns="0" formatRows="0" insertColumns="0" insertRows="0"/>
  <mergeCells count="22">
    <mergeCell ref="B7:D7"/>
    <mergeCell ref="C8:D8"/>
    <mergeCell ref="A3:D3"/>
    <mergeCell ref="C12:D12"/>
    <mergeCell ref="C10:D10"/>
    <mergeCell ref="A1:O1"/>
    <mergeCell ref="C17:D17"/>
    <mergeCell ref="C16:D16"/>
    <mergeCell ref="A9:A19"/>
    <mergeCell ref="B9:D9"/>
    <mergeCell ref="B10:B19"/>
    <mergeCell ref="C14:D14"/>
    <mergeCell ref="A21:O21"/>
    <mergeCell ref="A2:D2"/>
    <mergeCell ref="C15:D15"/>
    <mergeCell ref="C19:D19"/>
    <mergeCell ref="B5:D5"/>
    <mergeCell ref="B6:D6"/>
    <mergeCell ref="A4:A8"/>
    <mergeCell ref="B4:D4"/>
    <mergeCell ref="A20:O20"/>
    <mergeCell ref="C18:D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1"/>
  <headerFooter scaleWithDoc="0" alignWithMargins="0">
    <oddFooter>&amp;C47</oddFooter>
  </headerFooter>
  <ignoredErrors>
    <ignoredError sqref="H4:I4" formulaRange="1"/>
    <ignoredError sqref="K3 K9 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2015-01-27T09:56:50Z</cp:lastPrinted>
  <dcterms:created xsi:type="dcterms:W3CDTF">2000-03-20T23:43:02Z</dcterms:created>
  <dcterms:modified xsi:type="dcterms:W3CDTF">2015-01-28T08:48:30Z</dcterms:modified>
  <cp:category/>
  <cp:version/>
  <cp:contentType/>
  <cp:contentStatus/>
</cp:coreProperties>
</file>