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995" windowHeight="7980" activeTab="0"/>
  </bookViews>
  <sheets>
    <sheet name="03-28" sheetId="1" r:id="rId1"/>
  </sheets>
  <definedNames/>
  <calcPr fullCalcOnLoad="1"/>
</workbook>
</file>

<file path=xl/sharedStrings.xml><?xml version="1.0" encoding="utf-8"?>
<sst xmlns="http://schemas.openxmlformats.org/spreadsheetml/2006/main" count="166" uniqueCount="46">
  <si>
    <t>15歳未満</t>
  </si>
  <si>
    <t>15～19歳</t>
  </si>
  <si>
    <t>20～24歳</t>
  </si>
  <si>
    <t>25～29歳</t>
  </si>
  <si>
    <t>30～34歳</t>
  </si>
  <si>
    <t>男</t>
  </si>
  <si>
    <t>女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</si>
  <si>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</si>
  <si>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</si>
  <si>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</si>
  <si>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</si>
  <si>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</si>
  <si>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</si>
  <si>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</si>
  <si>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</si>
  <si>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</si>
  <si>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</si>
  <si>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</si>
  <si>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</si>
  <si>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</si>
  <si>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</si>
  <si>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</si>
  <si>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</si>
  <si>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</si>
  <si>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</si>
  <si>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</si>
  <si>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-</t>
  </si>
  <si>
    <t>35～39歳</t>
  </si>
  <si>
    <t>40～44歳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</si>
  <si>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</si>
  <si>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</si>
  <si>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</si>
  <si>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</si>
  <si>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</si>
  <si>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</si>
  <si>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</si>
  <si>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</si>
  <si>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45～49歳</t>
  </si>
  <si>
    <t>総数         （夜間         人口）
※1</t>
  </si>
  <si>
    <t>総数           （昼間           人口）
※1</t>
  </si>
  <si>
    <t>総数※2</t>
  </si>
  <si>
    <t>総数(男）※2</t>
  </si>
  <si>
    <t>総数(女）※2</t>
  </si>
  <si>
    <t>※1 夜間人口・昼間人口には、労働力状態「不詳」を含む。</t>
  </si>
  <si>
    <t>※2 年齢不詳を含む。</t>
  </si>
  <si>
    <t>(資料）総務省統計局平成22年「国勢調査結果報告」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</si>
</sst>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76" fontId="3" fillId="0" borderId="2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1"/>
  <sheetViews>
    <sheetView tabSelected="1" view="pageBreakPreview" zoomScaleSheetLayoutView="100" workbookViewId="0" topLeftCell="A1">
      <selection activeCell="I142" sqref="I142"/>
    </sheetView>
  </sheetViews>
  <sheetFormatPr defaultColWidth="9.00390625" defaultRowHeight="13.5"/>
  <cols>
    <col min="1" max="1" width="12.625" style="1" customWidth="1"/>
    <col min="2" max="2" width="9.50390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customHeight="1">
      <c r="A2" s="16" t="s">
        <v>14</v>
      </c>
      <c r="B2" s="29" t="s">
        <v>10</v>
      </c>
      <c r="C2" s="24"/>
      <c r="D2" s="24"/>
      <c r="E2" s="24"/>
      <c r="F2" s="24"/>
      <c r="G2" s="24"/>
      <c r="H2" s="29" t="s">
        <v>12</v>
      </c>
      <c r="I2" s="24"/>
      <c r="J2" s="24"/>
      <c r="K2" s="25"/>
    </row>
    <row r="3" spans="1:11" ht="15.75" customHeight="1">
      <c r="A3" s="17"/>
      <c r="B3" s="15" t="s">
        <v>38</v>
      </c>
      <c r="C3" s="15" t="s">
        <v>15</v>
      </c>
      <c r="D3" s="15" t="s">
        <v>8</v>
      </c>
      <c r="E3" s="15" t="s">
        <v>23</v>
      </c>
      <c r="F3" s="15" t="s">
        <v>24</v>
      </c>
      <c r="G3" s="15" t="s">
        <v>25</v>
      </c>
      <c r="H3" s="21" t="s">
        <v>11</v>
      </c>
      <c r="I3" s="38"/>
      <c r="J3" s="38"/>
      <c r="K3" s="39"/>
    </row>
    <row r="4" spans="1:11" ht="15.75" customHeight="1">
      <c r="A4" s="17"/>
      <c r="B4" s="10"/>
      <c r="C4" s="10"/>
      <c r="D4" s="10"/>
      <c r="E4" s="10"/>
      <c r="F4" s="10"/>
      <c r="G4" s="10"/>
      <c r="H4" s="22"/>
      <c r="I4" s="15" t="s">
        <v>20</v>
      </c>
      <c r="J4" s="15" t="s">
        <v>21</v>
      </c>
      <c r="K4" s="15" t="s">
        <v>22</v>
      </c>
    </row>
    <row r="5" spans="1:11" ht="15.75" customHeight="1">
      <c r="A5" s="17"/>
      <c r="B5" s="10"/>
      <c r="C5" s="10"/>
      <c r="D5" s="10"/>
      <c r="E5" s="10"/>
      <c r="F5" s="10"/>
      <c r="G5" s="10"/>
      <c r="H5" s="22"/>
      <c r="I5" s="10"/>
      <c r="J5" s="10"/>
      <c r="K5" s="10"/>
    </row>
    <row r="6" spans="1:11" ht="15.75" customHeight="1">
      <c r="A6" s="17"/>
      <c r="B6" s="10"/>
      <c r="C6" s="10"/>
      <c r="D6" s="10"/>
      <c r="E6" s="10"/>
      <c r="F6" s="10"/>
      <c r="G6" s="10"/>
      <c r="H6" s="22"/>
      <c r="I6" s="10"/>
      <c r="J6" s="10"/>
      <c r="K6" s="10"/>
    </row>
    <row r="7" spans="1:11" ht="15.75" customHeight="1">
      <c r="A7" s="18"/>
      <c r="B7" s="11"/>
      <c r="C7" s="11"/>
      <c r="D7" s="11"/>
      <c r="E7" s="11"/>
      <c r="F7" s="11"/>
      <c r="G7" s="11"/>
      <c r="H7" s="23"/>
      <c r="I7" s="11"/>
      <c r="J7" s="11"/>
      <c r="K7" s="11"/>
    </row>
    <row r="8" spans="1:11" ht="15.75" customHeight="1">
      <c r="A8" s="5" t="s">
        <v>40</v>
      </c>
      <c r="B8" s="6">
        <f>SUM(B9:B10)</f>
        <v>198992</v>
      </c>
      <c r="C8" s="6">
        <f aca="true" t="shared" si="0" ref="C8:K8">SUM(C9:C10)</f>
        <v>71352</v>
      </c>
      <c r="D8" s="6">
        <f t="shared" si="0"/>
        <v>11640</v>
      </c>
      <c r="E8" s="6">
        <f t="shared" si="0"/>
        <v>76555</v>
      </c>
      <c r="F8" s="8">
        <f t="shared" si="0"/>
        <v>24262</v>
      </c>
      <c r="G8" s="8">
        <f t="shared" si="0"/>
        <v>1411</v>
      </c>
      <c r="H8" s="8">
        <f t="shared" si="0"/>
        <v>89232</v>
      </c>
      <c r="I8" s="8">
        <f t="shared" si="0"/>
        <v>52216</v>
      </c>
      <c r="J8" s="8">
        <f t="shared" si="0"/>
        <v>23001</v>
      </c>
      <c r="K8" s="8">
        <f t="shared" si="0"/>
        <v>985</v>
      </c>
    </row>
    <row r="9" spans="1:11" ht="15.75" customHeight="1">
      <c r="A9" s="5" t="s">
        <v>41</v>
      </c>
      <c r="B9" s="6">
        <v>97754</v>
      </c>
      <c r="C9" s="6">
        <f aca="true" t="shared" si="1" ref="C9:K9">SUM(C13,C17,C21,C25,C29,C33,C37,C41,C45,C49,C53,C57,C61,C65,C69,C73)</f>
        <v>25384</v>
      </c>
      <c r="D9" s="6">
        <f t="shared" si="1"/>
        <v>6659</v>
      </c>
      <c r="E9" s="6">
        <f t="shared" si="1"/>
        <v>40731</v>
      </c>
      <c r="F9" s="6">
        <f t="shared" si="1"/>
        <v>15561</v>
      </c>
      <c r="G9" s="6">
        <f t="shared" si="1"/>
        <v>1055</v>
      </c>
      <c r="H9" s="6">
        <f t="shared" si="1"/>
        <v>50957</v>
      </c>
      <c r="I9" s="6">
        <f t="shared" si="1"/>
        <v>27665</v>
      </c>
      <c r="J9" s="6">
        <f t="shared" si="1"/>
        <v>14873</v>
      </c>
      <c r="K9" s="6">
        <f t="shared" si="1"/>
        <v>812</v>
      </c>
    </row>
    <row r="10" spans="1:11" ht="15.75" customHeight="1">
      <c r="A10" s="5" t="s">
        <v>42</v>
      </c>
      <c r="B10" s="6">
        <v>101238</v>
      </c>
      <c r="C10" s="6">
        <f aca="true" t="shared" si="2" ref="C10:K10">SUM(C14,C18,C22,C26,C30,C34,C38,C42,C46,C50,C54,C58,C62,C66,C70,C74)</f>
        <v>45968</v>
      </c>
      <c r="D10" s="6">
        <f t="shared" si="2"/>
        <v>4981</v>
      </c>
      <c r="E10" s="6">
        <f t="shared" si="2"/>
        <v>35824</v>
      </c>
      <c r="F10" s="8">
        <f t="shared" si="2"/>
        <v>8701</v>
      </c>
      <c r="G10" s="8">
        <f t="shared" si="2"/>
        <v>356</v>
      </c>
      <c r="H10" s="8">
        <f t="shared" si="2"/>
        <v>38275</v>
      </c>
      <c r="I10" s="8">
        <f t="shared" si="2"/>
        <v>24551</v>
      </c>
      <c r="J10" s="8">
        <f t="shared" si="2"/>
        <v>8128</v>
      </c>
      <c r="K10" s="8">
        <f t="shared" si="2"/>
        <v>173</v>
      </c>
    </row>
    <row r="11" spans="1:11" ht="15.75" customHeight="1">
      <c r="A11" s="12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5" t="s">
        <v>11</v>
      </c>
      <c r="B12" s="6">
        <f>SUM(B13:B14)</f>
        <v>25361</v>
      </c>
      <c r="C12" s="6">
        <f>SUM(C13:C14)</f>
        <v>10740</v>
      </c>
      <c r="D12" s="6">
        <v>0</v>
      </c>
      <c r="E12" s="6">
        <f>SUM(E13:E14)</f>
        <v>14491</v>
      </c>
      <c r="F12" s="6">
        <f>SUM(F13:F14)</f>
        <v>67</v>
      </c>
      <c r="G12" s="6">
        <f>SUM(G13:G14)</f>
        <v>1</v>
      </c>
      <c r="H12" s="6">
        <v>0</v>
      </c>
      <c r="I12" s="6">
        <v>0</v>
      </c>
      <c r="J12" s="6">
        <v>0</v>
      </c>
      <c r="K12" s="6">
        <v>0</v>
      </c>
    </row>
    <row r="13" spans="1:11" ht="15.75" customHeight="1">
      <c r="A13" s="5" t="s">
        <v>5</v>
      </c>
      <c r="B13" s="2">
        <v>13106</v>
      </c>
      <c r="C13" s="2">
        <v>5496</v>
      </c>
      <c r="D13" s="2">
        <v>0</v>
      </c>
      <c r="E13" s="3">
        <v>7542</v>
      </c>
      <c r="F13" s="2">
        <v>36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</row>
    <row r="14" spans="1:11" ht="15.75" customHeight="1">
      <c r="A14" s="5" t="s">
        <v>6</v>
      </c>
      <c r="B14" s="2">
        <v>12255</v>
      </c>
      <c r="C14" s="2">
        <v>5244</v>
      </c>
      <c r="D14" s="2">
        <v>0</v>
      </c>
      <c r="E14" s="2">
        <v>6949</v>
      </c>
      <c r="F14" s="2">
        <v>31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5.75" customHeight="1">
      <c r="A15" s="12" t="s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5" t="s">
        <v>11</v>
      </c>
      <c r="B16" s="6">
        <f aca="true" t="shared" si="3" ref="B16:K16">SUM(B17:B18)</f>
        <v>9836</v>
      </c>
      <c r="C16" s="6">
        <f t="shared" si="3"/>
        <v>301</v>
      </c>
      <c r="D16" s="6">
        <f t="shared" si="3"/>
        <v>6</v>
      </c>
      <c r="E16" s="6">
        <f t="shared" si="3"/>
        <v>7523</v>
      </c>
      <c r="F16" s="6">
        <f t="shared" si="3"/>
        <v>1184</v>
      </c>
      <c r="G16" s="6">
        <f t="shared" si="3"/>
        <v>143</v>
      </c>
      <c r="H16" s="6">
        <f t="shared" si="3"/>
        <v>1040</v>
      </c>
      <c r="I16" s="6">
        <f t="shared" si="3"/>
        <v>802</v>
      </c>
      <c r="J16" s="6">
        <f t="shared" si="3"/>
        <v>202</v>
      </c>
      <c r="K16" s="6">
        <f t="shared" si="3"/>
        <v>6</v>
      </c>
    </row>
    <row r="17" spans="1:11" ht="15.75" customHeight="1">
      <c r="A17" s="5" t="s">
        <v>5</v>
      </c>
      <c r="B17" s="2">
        <v>5321</v>
      </c>
      <c r="C17" s="2">
        <v>165</v>
      </c>
      <c r="D17" s="2">
        <v>5</v>
      </c>
      <c r="E17" s="2">
        <v>4001</v>
      </c>
      <c r="F17" s="2">
        <v>657</v>
      </c>
      <c r="G17" s="2">
        <v>81</v>
      </c>
      <c r="H17" s="6">
        <v>527</v>
      </c>
      <c r="I17" s="2">
        <v>388</v>
      </c>
      <c r="J17" s="2">
        <v>114</v>
      </c>
      <c r="K17" s="2">
        <v>3</v>
      </c>
    </row>
    <row r="18" spans="1:11" ht="15.75" customHeight="1">
      <c r="A18" s="5" t="s">
        <v>6</v>
      </c>
      <c r="B18" s="2">
        <v>4515</v>
      </c>
      <c r="C18" s="2">
        <v>136</v>
      </c>
      <c r="D18" s="2">
        <v>1</v>
      </c>
      <c r="E18" s="2">
        <v>3522</v>
      </c>
      <c r="F18" s="2">
        <v>527</v>
      </c>
      <c r="G18" s="2">
        <v>62</v>
      </c>
      <c r="H18" s="2">
        <v>513</v>
      </c>
      <c r="I18" s="2">
        <v>414</v>
      </c>
      <c r="J18" s="2">
        <v>88</v>
      </c>
      <c r="K18" s="2">
        <v>3</v>
      </c>
    </row>
    <row r="19" spans="1:11" ht="15.75" customHeight="1">
      <c r="A19" s="12" t="s">
        <v>2</v>
      </c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5" t="s">
        <v>11</v>
      </c>
      <c r="B20" s="6">
        <f aca="true" t="shared" si="4" ref="B20:K20">SUM(B21:B22)</f>
        <v>10716</v>
      </c>
      <c r="C20" s="6">
        <f t="shared" si="4"/>
        <v>1012</v>
      </c>
      <c r="D20" s="6">
        <f t="shared" si="4"/>
        <v>59</v>
      </c>
      <c r="E20" s="6">
        <f t="shared" si="4"/>
        <v>6527</v>
      </c>
      <c r="F20" s="6">
        <f t="shared" si="4"/>
        <v>1630</v>
      </c>
      <c r="G20" s="6">
        <f t="shared" si="4"/>
        <v>308</v>
      </c>
      <c r="H20" s="6">
        <f t="shared" si="4"/>
        <v>5507</v>
      </c>
      <c r="I20" s="6">
        <f t="shared" si="4"/>
        <v>3819</v>
      </c>
      <c r="J20" s="6">
        <f t="shared" si="4"/>
        <v>1462</v>
      </c>
      <c r="K20" s="6">
        <f t="shared" si="4"/>
        <v>44</v>
      </c>
    </row>
    <row r="21" spans="1:11" ht="15.75" customHeight="1">
      <c r="A21" s="5" t="s">
        <v>5</v>
      </c>
      <c r="B21" s="2">
        <v>5879</v>
      </c>
      <c r="C21" s="2">
        <v>434</v>
      </c>
      <c r="D21" s="2">
        <v>35</v>
      </c>
      <c r="E21" s="2">
        <v>3648</v>
      </c>
      <c r="F21" s="2">
        <v>859</v>
      </c>
      <c r="G21" s="2">
        <v>168</v>
      </c>
      <c r="H21" s="6">
        <v>2870</v>
      </c>
      <c r="I21" s="2">
        <v>1943</v>
      </c>
      <c r="J21" s="2">
        <v>776</v>
      </c>
      <c r="K21" s="2">
        <v>24</v>
      </c>
    </row>
    <row r="22" spans="1:11" ht="15.75" customHeight="1">
      <c r="A22" s="5" t="s">
        <v>6</v>
      </c>
      <c r="B22" s="2">
        <v>4837</v>
      </c>
      <c r="C22" s="2">
        <v>578</v>
      </c>
      <c r="D22" s="2">
        <v>24</v>
      </c>
      <c r="E22" s="2">
        <v>2879</v>
      </c>
      <c r="F22" s="2">
        <v>771</v>
      </c>
      <c r="G22" s="2">
        <v>140</v>
      </c>
      <c r="H22" s="2">
        <v>2637</v>
      </c>
      <c r="I22" s="2">
        <v>1876</v>
      </c>
      <c r="J22" s="2">
        <v>686</v>
      </c>
      <c r="K22" s="2">
        <v>20</v>
      </c>
    </row>
    <row r="23" spans="1:11" ht="15.75" customHeight="1">
      <c r="A23" s="12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5" t="s">
        <v>11</v>
      </c>
      <c r="B24" s="6">
        <f aca="true" t="shared" si="5" ref="B24:K24">SUM(B25:B26)</f>
        <v>10508</v>
      </c>
      <c r="C24" s="6">
        <f t="shared" si="5"/>
        <v>1678</v>
      </c>
      <c r="D24" s="6">
        <f t="shared" si="5"/>
        <v>215</v>
      </c>
      <c r="E24" s="6">
        <f t="shared" si="5"/>
        <v>4753</v>
      </c>
      <c r="F24" s="6">
        <f t="shared" si="5"/>
        <v>2459</v>
      </c>
      <c r="G24" s="6">
        <f t="shared" si="5"/>
        <v>80</v>
      </c>
      <c r="H24" s="6">
        <f t="shared" si="5"/>
        <v>7357</v>
      </c>
      <c r="I24" s="6">
        <f t="shared" si="5"/>
        <v>4503</v>
      </c>
      <c r="J24" s="6">
        <f t="shared" si="5"/>
        <v>2433</v>
      </c>
      <c r="K24" s="6">
        <f t="shared" si="5"/>
        <v>62</v>
      </c>
    </row>
    <row r="25" spans="1:11" ht="15.75" customHeight="1">
      <c r="A25" s="5" t="s">
        <v>5</v>
      </c>
      <c r="B25" s="2">
        <v>5360</v>
      </c>
      <c r="C25" s="2">
        <v>497</v>
      </c>
      <c r="D25" s="2">
        <v>132</v>
      </c>
      <c r="E25" s="2">
        <v>2417</v>
      </c>
      <c r="F25" s="2">
        <v>1449</v>
      </c>
      <c r="G25" s="2">
        <v>58</v>
      </c>
      <c r="H25" s="6">
        <v>3981</v>
      </c>
      <c r="I25" s="2">
        <v>2274</v>
      </c>
      <c r="J25" s="2">
        <v>1435</v>
      </c>
      <c r="K25" s="2">
        <v>44</v>
      </c>
    </row>
    <row r="26" spans="1:11" ht="15.75" customHeight="1">
      <c r="A26" s="5" t="s">
        <v>6</v>
      </c>
      <c r="B26" s="2">
        <v>5148</v>
      </c>
      <c r="C26" s="2">
        <v>1181</v>
      </c>
      <c r="D26" s="2">
        <v>83</v>
      </c>
      <c r="E26" s="2">
        <v>2336</v>
      </c>
      <c r="F26" s="2">
        <v>1010</v>
      </c>
      <c r="G26" s="2">
        <v>22</v>
      </c>
      <c r="H26" s="2">
        <v>3376</v>
      </c>
      <c r="I26" s="2">
        <v>2229</v>
      </c>
      <c r="J26" s="2">
        <v>998</v>
      </c>
      <c r="K26" s="2">
        <v>18</v>
      </c>
    </row>
    <row r="27" spans="1:11" ht="15.75" customHeight="1">
      <c r="A27" s="12" t="s">
        <v>4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5" t="s">
        <v>11</v>
      </c>
      <c r="B28" s="6">
        <f aca="true" t="shared" si="6" ref="B28:K28">SUM(B29:B30)</f>
        <v>12264</v>
      </c>
      <c r="C28" s="6">
        <f t="shared" si="6"/>
        <v>2442</v>
      </c>
      <c r="D28" s="6">
        <f t="shared" si="6"/>
        <v>360</v>
      </c>
      <c r="E28" s="6">
        <f t="shared" si="6"/>
        <v>5252</v>
      </c>
      <c r="F28" s="6">
        <f t="shared" si="6"/>
        <v>2868</v>
      </c>
      <c r="G28" s="6">
        <f t="shared" si="6"/>
        <v>80</v>
      </c>
      <c r="H28" s="6">
        <f t="shared" si="6"/>
        <v>8618</v>
      </c>
      <c r="I28" s="6">
        <f t="shared" si="6"/>
        <v>5190</v>
      </c>
      <c r="J28" s="6">
        <f t="shared" si="6"/>
        <v>2861</v>
      </c>
      <c r="K28" s="6">
        <f t="shared" si="6"/>
        <v>78</v>
      </c>
    </row>
    <row r="29" spans="1:11" ht="15.75" customHeight="1">
      <c r="A29" s="5" t="s">
        <v>5</v>
      </c>
      <c r="B29" s="2">
        <v>6242</v>
      </c>
      <c r="C29" s="2">
        <v>536</v>
      </c>
      <c r="D29" s="2">
        <v>239</v>
      </c>
      <c r="E29" s="2">
        <v>2820</v>
      </c>
      <c r="F29" s="2">
        <v>1847</v>
      </c>
      <c r="G29" s="2">
        <v>49</v>
      </c>
      <c r="H29" s="6">
        <v>5018</v>
      </c>
      <c r="I29" s="2">
        <v>2796</v>
      </c>
      <c r="J29" s="2">
        <v>1843</v>
      </c>
      <c r="K29" s="2">
        <v>47</v>
      </c>
    </row>
    <row r="30" spans="1:11" ht="15.75" customHeight="1">
      <c r="A30" s="5" t="s">
        <v>6</v>
      </c>
      <c r="B30" s="2">
        <v>6022</v>
      </c>
      <c r="C30" s="2">
        <v>1906</v>
      </c>
      <c r="D30" s="2">
        <v>121</v>
      </c>
      <c r="E30" s="2">
        <v>2432</v>
      </c>
      <c r="F30" s="2">
        <v>1021</v>
      </c>
      <c r="G30" s="2">
        <v>31</v>
      </c>
      <c r="H30" s="2">
        <v>3600</v>
      </c>
      <c r="I30" s="2">
        <v>2394</v>
      </c>
      <c r="J30" s="2">
        <v>1018</v>
      </c>
      <c r="K30" s="2">
        <v>31</v>
      </c>
    </row>
    <row r="31" spans="1:11" ht="15.75" customHeight="1">
      <c r="A31" s="12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5" t="s">
        <v>11</v>
      </c>
      <c r="B32" s="6">
        <f aca="true" t="shared" si="7" ref="B32:K32">SUM(B33:B34)</f>
        <v>14565</v>
      </c>
      <c r="C32" s="6">
        <f t="shared" si="7"/>
        <v>3020</v>
      </c>
      <c r="D32" s="6">
        <f t="shared" si="7"/>
        <v>599</v>
      </c>
      <c r="E32" s="6">
        <f t="shared" si="7"/>
        <v>6198</v>
      </c>
      <c r="F32" s="6">
        <f t="shared" si="7"/>
        <v>3332</v>
      </c>
      <c r="G32" s="6">
        <f t="shared" si="7"/>
        <v>89</v>
      </c>
      <c r="H32" s="6">
        <f t="shared" si="7"/>
        <v>10342</v>
      </c>
      <c r="I32" s="6">
        <f t="shared" si="7"/>
        <v>6169</v>
      </c>
      <c r="J32" s="6">
        <f t="shared" si="7"/>
        <v>3328</v>
      </c>
      <c r="K32" s="6">
        <f t="shared" si="7"/>
        <v>86</v>
      </c>
    </row>
    <row r="33" spans="1:11" ht="15.75" customHeight="1">
      <c r="A33" s="5" t="s">
        <v>5</v>
      </c>
      <c r="B33" s="2">
        <v>7475</v>
      </c>
      <c r="C33" s="2">
        <v>659</v>
      </c>
      <c r="D33" s="2">
        <v>372</v>
      </c>
      <c r="E33" s="2">
        <v>3356</v>
      </c>
      <c r="F33" s="2">
        <v>2213</v>
      </c>
      <c r="G33" s="2">
        <v>69</v>
      </c>
      <c r="H33" s="2">
        <v>6104</v>
      </c>
      <c r="I33" s="2">
        <v>3346</v>
      </c>
      <c r="J33" s="2">
        <v>2210</v>
      </c>
      <c r="K33" s="2">
        <v>66</v>
      </c>
    </row>
    <row r="34" spans="1:11" ht="15.75" customHeight="1">
      <c r="A34" s="5" t="s">
        <v>6</v>
      </c>
      <c r="B34" s="2">
        <v>7090</v>
      </c>
      <c r="C34" s="2">
        <v>2361</v>
      </c>
      <c r="D34" s="2">
        <v>227</v>
      </c>
      <c r="E34" s="2">
        <v>2842</v>
      </c>
      <c r="F34" s="2">
        <v>1119</v>
      </c>
      <c r="G34" s="2">
        <v>20</v>
      </c>
      <c r="H34" s="2">
        <v>4238</v>
      </c>
      <c r="I34" s="2">
        <v>2823</v>
      </c>
      <c r="J34" s="2">
        <v>1118</v>
      </c>
      <c r="K34" s="2">
        <v>20</v>
      </c>
    </row>
    <row r="35" spans="1:11" ht="15.75" customHeight="1">
      <c r="A35" s="12" t="s">
        <v>28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5" t="s">
        <v>11</v>
      </c>
      <c r="B36" s="6">
        <f aca="true" t="shared" si="8" ref="B36:K36">SUM(B37:B38)</f>
        <v>13794</v>
      </c>
      <c r="C36" s="6">
        <f t="shared" si="8"/>
        <v>2603</v>
      </c>
      <c r="D36" s="6">
        <f t="shared" si="8"/>
        <v>730</v>
      </c>
      <c r="E36" s="6">
        <f t="shared" si="8"/>
        <v>6060</v>
      </c>
      <c r="F36" s="6">
        <f t="shared" si="8"/>
        <v>3066</v>
      </c>
      <c r="G36" s="6">
        <f t="shared" si="8"/>
        <v>125</v>
      </c>
      <c r="H36" s="6">
        <f t="shared" si="8"/>
        <v>10106</v>
      </c>
      <c r="I36" s="6">
        <f t="shared" si="8"/>
        <v>6042</v>
      </c>
      <c r="J36" s="6">
        <f t="shared" si="8"/>
        <v>3063</v>
      </c>
      <c r="K36" s="6">
        <f t="shared" si="8"/>
        <v>125</v>
      </c>
    </row>
    <row r="37" spans="1:11" ht="15.75" customHeight="1">
      <c r="A37" s="5" t="s">
        <v>5</v>
      </c>
      <c r="B37" s="2">
        <v>7236</v>
      </c>
      <c r="C37" s="2">
        <v>585</v>
      </c>
      <c r="D37" s="2">
        <v>436</v>
      </c>
      <c r="E37" s="2">
        <v>3260</v>
      </c>
      <c r="F37" s="2">
        <v>2094</v>
      </c>
      <c r="G37" s="2">
        <v>109</v>
      </c>
      <c r="H37" s="2">
        <v>5987</v>
      </c>
      <c r="I37" s="2">
        <v>3254</v>
      </c>
      <c r="J37" s="2">
        <v>2091</v>
      </c>
      <c r="K37" s="2">
        <v>109</v>
      </c>
    </row>
    <row r="38" spans="1:11" ht="15.75" customHeight="1">
      <c r="A38" s="5" t="s">
        <v>6</v>
      </c>
      <c r="B38" s="2">
        <v>6558</v>
      </c>
      <c r="C38" s="2">
        <v>2018</v>
      </c>
      <c r="D38" s="2">
        <v>294</v>
      </c>
      <c r="E38" s="2">
        <v>2800</v>
      </c>
      <c r="F38" s="2">
        <v>972</v>
      </c>
      <c r="G38" s="2">
        <v>16</v>
      </c>
      <c r="H38" s="2">
        <v>4119</v>
      </c>
      <c r="I38" s="2">
        <v>2788</v>
      </c>
      <c r="J38" s="2">
        <v>972</v>
      </c>
      <c r="K38" s="2">
        <v>16</v>
      </c>
    </row>
    <row r="39" spans="1:11" ht="15.75" customHeight="1">
      <c r="A39" s="12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.75" customHeight="1">
      <c r="A40" s="5" t="s">
        <v>11</v>
      </c>
      <c r="B40" s="6">
        <f aca="true" t="shared" si="9" ref="B40:K40">SUM(B41:B42)</f>
        <v>12636</v>
      </c>
      <c r="C40" s="6">
        <f t="shared" si="9"/>
        <v>2188</v>
      </c>
      <c r="D40" s="6">
        <f t="shared" si="9"/>
        <v>796</v>
      </c>
      <c r="E40" s="6">
        <f t="shared" si="9"/>
        <v>5898</v>
      </c>
      <c r="F40" s="6">
        <f t="shared" si="9"/>
        <v>2729</v>
      </c>
      <c r="G40" s="6">
        <f t="shared" si="9"/>
        <v>145</v>
      </c>
      <c r="H40" s="6">
        <f t="shared" si="9"/>
        <v>9679</v>
      </c>
      <c r="I40" s="6">
        <f t="shared" si="9"/>
        <v>5890</v>
      </c>
      <c r="J40" s="6">
        <f t="shared" si="9"/>
        <v>2726</v>
      </c>
      <c r="K40" s="6">
        <f t="shared" si="9"/>
        <v>144</v>
      </c>
    </row>
    <row r="41" spans="1:11" ht="15.75" customHeight="1">
      <c r="A41" s="5" t="s">
        <v>5</v>
      </c>
      <c r="B41" s="2">
        <v>6490</v>
      </c>
      <c r="C41" s="2">
        <v>578</v>
      </c>
      <c r="D41" s="2">
        <v>440</v>
      </c>
      <c r="E41" s="2">
        <v>2982</v>
      </c>
      <c r="F41" s="2">
        <v>1803</v>
      </c>
      <c r="G41" s="2">
        <v>130</v>
      </c>
      <c r="H41" s="2">
        <v>5434</v>
      </c>
      <c r="I41" s="2">
        <v>2978</v>
      </c>
      <c r="J41" s="2">
        <v>1802</v>
      </c>
      <c r="K41" s="2">
        <v>129</v>
      </c>
    </row>
    <row r="42" spans="1:11" ht="15.75" customHeight="1">
      <c r="A42" s="5" t="s">
        <v>6</v>
      </c>
      <c r="B42" s="2">
        <v>6146</v>
      </c>
      <c r="C42" s="2">
        <v>1610</v>
      </c>
      <c r="D42" s="2">
        <v>356</v>
      </c>
      <c r="E42" s="2">
        <v>2916</v>
      </c>
      <c r="F42" s="2">
        <v>926</v>
      </c>
      <c r="G42" s="2">
        <v>15</v>
      </c>
      <c r="H42" s="2">
        <v>4245</v>
      </c>
      <c r="I42" s="2">
        <v>2912</v>
      </c>
      <c r="J42" s="2">
        <v>924</v>
      </c>
      <c r="K42" s="2">
        <v>15</v>
      </c>
    </row>
    <row r="43" spans="1:11" ht="15.75" customHeight="1">
      <c r="A43" s="12" t="s">
        <v>29</v>
      </c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5.75" customHeight="1">
      <c r="A44" s="5" t="s">
        <v>11</v>
      </c>
      <c r="B44" s="6">
        <f aca="true" t="shared" si="10" ref="B44:K44">SUM(B45:B46)</f>
        <v>11614</v>
      </c>
      <c r="C44" s="6">
        <f t="shared" si="10"/>
        <v>2075</v>
      </c>
      <c r="D44" s="6">
        <f t="shared" si="10"/>
        <v>1004</v>
      </c>
      <c r="E44" s="6">
        <f t="shared" si="10"/>
        <v>5418</v>
      </c>
      <c r="F44" s="6">
        <f t="shared" si="10"/>
        <v>2309</v>
      </c>
      <c r="G44" s="6">
        <f t="shared" si="10"/>
        <v>150</v>
      </c>
      <c r="H44" s="6">
        <f t="shared" si="10"/>
        <v>8987</v>
      </c>
      <c r="I44" s="6">
        <f t="shared" si="10"/>
        <v>5416</v>
      </c>
      <c r="J44" s="6">
        <f t="shared" si="10"/>
        <v>2309</v>
      </c>
      <c r="K44" s="6">
        <f t="shared" si="10"/>
        <v>150</v>
      </c>
    </row>
    <row r="45" spans="1:11" ht="15.75" customHeight="1">
      <c r="A45" s="5" t="s">
        <v>5</v>
      </c>
      <c r="B45" s="2">
        <v>5860</v>
      </c>
      <c r="C45" s="2">
        <v>542</v>
      </c>
      <c r="D45" s="2">
        <v>559</v>
      </c>
      <c r="E45" s="2">
        <v>2750</v>
      </c>
      <c r="F45" s="2">
        <v>1483</v>
      </c>
      <c r="G45" s="2">
        <v>132</v>
      </c>
      <c r="H45" s="2">
        <v>4996</v>
      </c>
      <c r="I45" s="2">
        <v>2748</v>
      </c>
      <c r="J45" s="2">
        <v>1483</v>
      </c>
      <c r="K45" s="2">
        <v>132</v>
      </c>
    </row>
    <row r="46" spans="1:11" ht="15.75" customHeight="1">
      <c r="A46" s="5" t="s">
        <v>6</v>
      </c>
      <c r="B46" s="2">
        <v>5754</v>
      </c>
      <c r="C46" s="2">
        <v>1533</v>
      </c>
      <c r="D46" s="2">
        <v>445</v>
      </c>
      <c r="E46" s="2">
        <v>2668</v>
      </c>
      <c r="F46" s="2">
        <v>826</v>
      </c>
      <c r="G46" s="2">
        <v>18</v>
      </c>
      <c r="H46" s="2">
        <v>3991</v>
      </c>
      <c r="I46" s="2">
        <v>2668</v>
      </c>
      <c r="J46" s="2">
        <v>826</v>
      </c>
      <c r="K46" s="2">
        <v>18</v>
      </c>
    </row>
    <row r="47" spans="1:11" ht="15.75" customHeight="1">
      <c r="A47" s="12" t="s">
        <v>30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5.75" customHeight="1">
      <c r="A48" s="5" t="s">
        <v>11</v>
      </c>
      <c r="B48" s="6">
        <f aca="true" t="shared" si="11" ref="B48:K48">SUM(B49:B50)</f>
        <v>12332</v>
      </c>
      <c r="C48" s="6">
        <f t="shared" si="11"/>
        <v>3021</v>
      </c>
      <c r="D48" s="6">
        <f t="shared" si="11"/>
        <v>1292</v>
      </c>
      <c r="E48" s="6">
        <f t="shared" si="11"/>
        <v>5210</v>
      </c>
      <c r="F48" s="6">
        <f t="shared" si="11"/>
        <v>2023</v>
      </c>
      <c r="G48" s="6">
        <f t="shared" si="11"/>
        <v>128</v>
      </c>
      <c r="H48" s="6">
        <f t="shared" si="11"/>
        <v>8765</v>
      </c>
      <c r="I48" s="6">
        <f t="shared" si="11"/>
        <v>5207</v>
      </c>
      <c r="J48" s="6">
        <f t="shared" si="11"/>
        <v>2022</v>
      </c>
      <c r="K48" s="6">
        <f t="shared" si="11"/>
        <v>128</v>
      </c>
    </row>
    <row r="49" spans="1:11" ht="15.75" customHeight="1">
      <c r="A49" s="5" t="s">
        <v>5</v>
      </c>
      <c r="B49" s="2">
        <v>6067</v>
      </c>
      <c r="C49" s="2">
        <v>818</v>
      </c>
      <c r="D49" s="2">
        <v>727</v>
      </c>
      <c r="E49" s="2">
        <v>2697</v>
      </c>
      <c r="F49" s="2">
        <v>1311</v>
      </c>
      <c r="G49" s="2">
        <v>120</v>
      </c>
      <c r="H49" s="2">
        <v>4925</v>
      </c>
      <c r="I49" s="2">
        <v>2694</v>
      </c>
      <c r="J49" s="2">
        <v>1310</v>
      </c>
      <c r="K49" s="2">
        <v>120</v>
      </c>
    </row>
    <row r="50" spans="1:11" ht="15.75" customHeight="1">
      <c r="A50" s="5" t="s">
        <v>6</v>
      </c>
      <c r="B50" s="2">
        <v>6265</v>
      </c>
      <c r="C50" s="2">
        <v>2203</v>
      </c>
      <c r="D50" s="2">
        <v>565</v>
      </c>
      <c r="E50" s="2">
        <v>2513</v>
      </c>
      <c r="F50" s="2">
        <v>712</v>
      </c>
      <c r="G50" s="2">
        <v>8</v>
      </c>
      <c r="H50" s="2">
        <v>3840</v>
      </c>
      <c r="I50" s="2">
        <v>2513</v>
      </c>
      <c r="J50" s="2">
        <v>712</v>
      </c>
      <c r="K50" s="2">
        <v>8</v>
      </c>
    </row>
    <row r="51" spans="1:11" ht="15.75" customHeight="1">
      <c r="A51" s="12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1:11" ht="15.75" customHeight="1">
      <c r="A52" s="5" t="s">
        <v>11</v>
      </c>
      <c r="B52" s="6">
        <f aca="true" t="shared" si="12" ref="B52:K52">SUM(B53:B54)</f>
        <v>14359</v>
      </c>
      <c r="C52" s="6">
        <f t="shared" si="12"/>
        <v>5380</v>
      </c>
      <c r="D52" s="6">
        <f t="shared" si="12"/>
        <v>1834</v>
      </c>
      <c r="E52" s="6">
        <f t="shared" si="12"/>
        <v>4771</v>
      </c>
      <c r="F52" s="6">
        <f t="shared" si="12"/>
        <v>1590</v>
      </c>
      <c r="G52" s="6">
        <f t="shared" si="12"/>
        <v>107</v>
      </c>
      <c r="H52" s="6">
        <f t="shared" si="12"/>
        <v>8434</v>
      </c>
      <c r="I52" s="6">
        <f t="shared" si="12"/>
        <v>4766</v>
      </c>
      <c r="J52" s="6">
        <f t="shared" si="12"/>
        <v>1590</v>
      </c>
      <c r="K52" s="6">
        <f t="shared" si="12"/>
        <v>107</v>
      </c>
    </row>
    <row r="53" spans="1:11" ht="15.75" customHeight="1">
      <c r="A53" s="5" t="s">
        <v>5</v>
      </c>
      <c r="B53" s="2">
        <v>6948</v>
      </c>
      <c r="C53" s="2">
        <v>1804</v>
      </c>
      <c r="D53" s="2">
        <v>1026</v>
      </c>
      <c r="E53" s="2">
        <v>2558</v>
      </c>
      <c r="F53" s="2">
        <v>1070</v>
      </c>
      <c r="G53" s="2">
        <v>90</v>
      </c>
      <c r="H53" s="2">
        <v>4832</v>
      </c>
      <c r="I53" s="2">
        <v>2556</v>
      </c>
      <c r="J53" s="2">
        <v>1070</v>
      </c>
      <c r="K53" s="2">
        <v>90</v>
      </c>
    </row>
    <row r="54" spans="1:11" ht="15.75" customHeight="1">
      <c r="A54" s="5" t="s">
        <v>6</v>
      </c>
      <c r="B54" s="2">
        <v>7411</v>
      </c>
      <c r="C54" s="2">
        <v>3576</v>
      </c>
      <c r="D54" s="2">
        <v>808</v>
      </c>
      <c r="E54" s="2">
        <v>2213</v>
      </c>
      <c r="F54" s="2">
        <v>520</v>
      </c>
      <c r="G54" s="2">
        <v>17</v>
      </c>
      <c r="H54" s="2">
        <v>3602</v>
      </c>
      <c r="I54" s="2">
        <v>2210</v>
      </c>
      <c r="J54" s="2">
        <v>520</v>
      </c>
      <c r="K54" s="2">
        <v>17</v>
      </c>
    </row>
    <row r="55" spans="1:11" ht="15.75" customHeight="1">
      <c r="A55" s="12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1:11" ht="15.75" customHeight="1">
      <c r="A56" s="5" t="s">
        <v>11</v>
      </c>
      <c r="B56" s="6">
        <f aca="true" t="shared" si="13" ref="B56:K56">SUM(B57:B58)</f>
        <v>12415</v>
      </c>
      <c r="C56" s="6">
        <f t="shared" si="13"/>
        <v>7136</v>
      </c>
      <c r="D56" s="6">
        <f t="shared" si="13"/>
        <v>1580</v>
      </c>
      <c r="E56" s="6">
        <f t="shared" si="13"/>
        <v>2484</v>
      </c>
      <c r="F56" s="6">
        <f t="shared" si="13"/>
        <v>663</v>
      </c>
      <c r="G56" s="6">
        <f t="shared" si="13"/>
        <v>31</v>
      </c>
      <c r="H56" s="6">
        <f t="shared" si="13"/>
        <v>4836</v>
      </c>
      <c r="I56" s="6">
        <f t="shared" si="13"/>
        <v>2480</v>
      </c>
      <c r="J56" s="6">
        <f t="shared" si="13"/>
        <v>663</v>
      </c>
      <c r="K56" s="6">
        <f t="shared" si="13"/>
        <v>31</v>
      </c>
    </row>
    <row r="57" spans="1:11" ht="15.75" customHeight="1">
      <c r="A57" s="5" t="s">
        <v>5</v>
      </c>
      <c r="B57" s="2">
        <v>5794</v>
      </c>
      <c r="C57" s="2">
        <v>2664</v>
      </c>
      <c r="D57" s="2">
        <v>882</v>
      </c>
      <c r="E57" s="2">
        <v>1471</v>
      </c>
      <c r="F57" s="2">
        <v>473</v>
      </c>
      <c r="G57" s="2">
        <v>29</v>
      </c>
      <c r="H57" s="2">
        <v>2913</v>
      </c>
      <c r="I57" s="2">
        <v>1470</v>
      </c>
      <c r="J57" s="2">
        <v>473</v>
      </c>
      <c r="K57" s="2">
        <v>29</v>
      </c>
    </row>
    <row r="58" spans="1:11" ht="15.75" customHeight="1">
      <c r="A58" s="5" t="s">
        <v>6</v>
      </c>
      <c r="B58" s="2">
        <v>6621</v>
      </c>
      <c r="C58" s="2">
        <v>4472</v>
      </c>
      <c r="D58" s="2">
        <v>698</v>
      </c>
      <c r="E58" s="2">
        <v>1013</v>
      </c>
      <c r="F58" s="2">
        <v>190</v>
      </c>
      <c r="G58" s="2">
        <v>2</v>
      </c>
      <c r="H58" s="2">
        <v>1923</v>
      </c>
      <c r="I58" s="2">
        <v>1010</v>
      </c>
      <c r="J58" s="2">
        <v>190</v>
      </c>
      <c r="K58" s="2">
        <v>2</v>
      </c>
    </row>
    <row r="59" spans="1:11" ht="15.75" customHeight="1">
      <c r="A59" s="12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1:11" ht="15.75" customHeight="1">
      <c r="A60" s="5" t="s">
        <v>11</v>
      </c>
      <c r="B60" s="6">
        <f aca="true" t="shared" si="14" ref="B60:K60">SUM(B61:B62)</f>
        <v>11114</v>
      </c>
      <c r="C60" s="6">
        <f t="shared" si="14"/>
        <v>7849</v>
      </c>
      <c r="D60" s="6">
        <f t="shared" si="14"/>
        <v>1417</v>
      </c>
      <c r="E60" s="6">
        <f t="shared" si="14"/>
        <v>1156</v>
      </c>
      <c r="F60" s="6">
        <f t="shared" si="14"/>
        <v>228</v>
      </c>
      <c r="G60" s="6">
        <f t="shared" si="14"/>
        <v>14</v>
      </c>
      <c r="H60" s="6">
        <f t="shared" si="14"/>
        <v>2858</v>
      </c>
      <c r="I60" s="6">
        <f t="shared" si="14"/>
        <v>1150</v>
      </c>
      <c r="J60" s="6">
        <f t="shared" si="14"/>
        <v>228</v>
      </c>
      <c r="K60" s="6">
        <f t="shared" si="14"/>
        <v>14</v>
      </c>
    </row>
    <row r="61" spans="1:11" ht="15.75" customHeight="1">
      <c r="A61" s="5" t="s">
        <v>5</v>
      </c>
      <c r="B61" s="2">
        <v>5031</v>
      </c>
      <c r="C61" s="2">
        <v>3118</v>
      </c>
      <c r="D61" s="2">
        <v>802</v>
      </c>
      <c r="E61" s="2">
        <v>706</v>
      </c>
      <c r="F61" s="2">
        <v>172</v>
      </c>
      <c r="G61" s="2">
        <v>12</v>
      </c>
      <c r="H61" s="2">
        <v>1722</v>
      </c>
      <c r="I61" s="2">
        <v>705</v>
      </c>
      <c r="J61" s="2">
        <v>172</v>
      </c>
      <c r="K61" s="2">
        <v>12</v>
      </c>
    </row>
    <row r="62" spans="1:11" ht="15.75" customHeight="1">
      <c r="A62" s="5" t="s">
        <v>6</v>
      </c>
      <c r="B62" s="2">
        <v>6083</v>
      </c>
      <c r="C62" s="2">
        <v>4731</v>
      </c>
      <c r="D62" s="2">
        <v>615</v>
      </c>
      <c r="E62" s="2">
        <v>450</v>
      </c>
      <c r="F62" s="2">
        <v>56</v>
      </c>
      <c r="G62" s="2">
        <v>2</v>
      </c>
      <c r="H62" s="2">
        <v>1136</v>
      </c>
      <c r="I62" s="2">
        <v>445</v>
      </c>
      <c r="J62" s="2">
        <v>56</v>
      </c>
      <c r="K62" s="2">
        <v>2</v>
      </c>
    </row>
    <row r="63" spans="1:11" ht="15.75" customHeight="1">
      <c r="A63" s="12" t="s">
        <v>34</v>
      </c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1:11" ht="15.75" customHeight="1">
      <c r="A64" s="5" t="s">
        <v>11</v>
      </c>
      <c r="B64" s="6">
        <f aca="true" t="shared" si="15" ref="B64:K64">SUM(B65:B66)</f>
        <v>10080</v>
      </c>
      <c r="C64" s="6">
        <f t="shared" si="15"/>
        <v>8192</v>
      </c>
      <c r="D64" s="6">
        <f t="shared" si="15"/>
        <v>929</v>
      </c>
      <c r="E64" s="6">
        <f t="shared" si="15"/>
        <v>510</v>
      </c>
      <c r="F64" s="6">
        <f t="shared" si="15"/>
        <v>78</v>
      </c>
      <c r="G64" s="6">
        <f t="shared" si="15"/>
        <v>6</v>
      </c>
      <c r="H64" s="6">
        <f t="shared" si="15"/>
        <v>1532</v>
      </c>
      <c r="I64" s="6">
        <f t="shared" si="15"/>
        <v>495</v>
      </c>
      <c r="J64" s="6">
        <f t="shared" si="15"/>
        <v>78</v>
      </c>
      <c r="K64" s="6">
        <f t="shared" si="15"/>
        <v>6</v>
      </c>
    </row>
    <row r="65" spans="1:11" ht="15.75" customHeight="1">
      <c r="A65" s="5" t="s">
        <v>5</v>
      </c>
      <c r="B65" s="2">
        <v>4280</v>
      </c>
      <c r="C65" s="2">
        <v>3178</v>
      </c>
      <c r="D65" s="2">
        <v>536</v>
      </c>
      <c r="E65" s="2">
        <v>334</v>
      </c>
      <c r="F65" s="2">
        <v>66</v>
      </c>
      <c r="G65" s="2">
        <v>5</v>
      </c>
      <c r="H65" s="2">
        <v>953</v>
      </c>
      <c r="I65" s="2">
        <v>330</v>
      </c>
      <c r="J65" s="2">
        <v>66</v>
      </c>
      <c r="K65" s="2">
        <v>5</v>
      </c>
    </row>
    <row r="66" spans="1:11" ht="15.75" customHeight="1">
      <c r="A66" s="5" t="s">
        <v>6</v>
      </c>
      <c r="B66" s="2">
        <v>5800</v>
      </c>
      <c r="C66" s="2">
        <v>5014</v>
      </c>
      <c r="D66" s="2">
        <v>393</v>
      </c>
      <c r="E66" s="2">
        <v>176</v>
      </c>
      <c r="F66" s="2">
        <v>12</v>
      </c>
      <c r="G66" s="2">
        <v>1</v>
      </c>
      <c r="H66" s="2">
        <v>579</v>
      </c>
      <c r="I66" s="2">
        <v>165</v>
      </c>
      <c r="J66" s="2">
        <v>12</v>
      </c>
      <c r="K66" s="2">
        <v>1</v>
      </c>
    </row>
    <row r="67" spans="1:11" ht="15.75" customHeight="1">
      <c r="A67" s="12" t="s">
        <v>35</v>
      </c>
      <c r="B67" s="13"/>
      <c r="C67" s="13"/>
      <c r="D67" s="13"/>
      <c r="E67" s="13"/>
      <c r="F67" s="13"/>
      <c r="G67" s="13"/>
      <c r="H67" s="13"/>
      <c r="I67" s="13"/>
      <c r="J67" s="13"/>
      <c r="K67" s="14"/>
    </row>
    <row r="68" spans="1:11" ht="15.75" customHeight="1">
      <c r="A68" s="5" t="s">
        <v>11</v>
      </c>
      <c r="B68" s="6">
        <f aca="true" t="shared" si="16" ref="B68:K68">SUM(B69:B70)</f>
        <v>8021</v>
      </c>
      <c r="C68" s="6">
        <f t="shared" si="16"/>
        <v>6945</v>
      </c>
      <c r="D68" s="6">
        <f t="shared" si="16"/>
        <v>546</v>
      </c>
      <c r="E68" s="6">
        <f t="shared" si="16"/>
        <v>219</v>
      </c>
      <c r="F68" s="6">
        <f t="shared" si="16"/>
        <v>30</v>
      </c>
      <c r="G68" s="6">
        <f t="shared" si="16"/>
        <v>4</v>
      </c>
      <c r="H68" s="6">
        <f t="shared" si="16"/>
        <v>811</v>
      </c>
      <c r="I68" s="6">
        <f t="shared" si="16"/>
        <v>210</v>
      </c>
      <c r="J68" s="6">
        <f t="shared" si="16"/>
        <v>30</v>
      </c>
      <c r="K68" s="6">
        <f t="shared" si="16"/>
        <v>4</v>
      </c>
    </row>
    <row r="69" spans="1:11" ht="15.75" customHeight="1">
      <c r="A69" s="5" t="s">
        <v>5</v>
      </c>
      <c r="B69" s="2">
        <v>3105</v>
      </c>
      <c r="C69" s="2">
        <v>2523</v>
      </c>
      <c r="D69" s="2">
        <v>304</v>
      </c>
      <c r="E69" s="2">
        <v>137</v>
      </c>
      <c r="F69" s="2">
        <v>23</v>
      </c>
      <c r="G69" s="2">
        <v>2</v>
      </c>
      <c r="H69" s="2">
        <v>477</v>
      </c>
      <c r="I69" s="2">
        <v>135</v>
      </c>
      <c r="J69" s="2">
        <v>23</v>
      </c>
      <c r="K69" s="2">
        <v>2</v>
      </c>
    </row>
    <row r="70" spans="1:11" ht="15.75" customHeight="1">
      <c r="A70" s="5" t="s">
        <v>6</v>
      </c>
      <c r="B70" s="2">
        <v>4916</v>
      </c>
      <c r="C70" s="2">
        <v>4422</v>
      </c>
      <c r="D70" s="2">
        <v>242</v>
      </c>
      <c r="E70" s="2">
        <v>82</v>
      </c>
      <c r="F70" s="2">
        <v>7</v>
      </c>
      <c r="G70" s="2">
        <v>2</v>
      </c>
      <c r="H70" s="2">
        <v>334</v>
      </c>
      <c r="I70" s="2">
        <v>75</v>
      </c>
      <c r="J70" s="2">
        <v>7</v>
      </c>
      <c r="K70" s="2">
        <v>2</v>
      </c>
    </row>
    <row r="71" spans="1:11" ht="15.75" customHeight="1">
      <c r="A71" s="12" t="s">
        <v>36</v>
      </c>
      <c r="B71" s="13"/>
      <c r="C71" s="13"/>
      <c r="D71" s="13"/>
      <c r="E71" s="13"/>
      <c r="F71" s="13"/>
      <c r="G71" s="13"/>
      <c r="H71" s="13"/>
      <c r="I71" s="13"/>
      <c r="J71" s="13"/>
      <c r="K71" s="14"/>
    </row>
    <row r="72" spans="1:11" ht="15.75" customHeight="1">
      <c r="A72" s="5" t="s">
        <v>11</v>
      </c>
      <c r="B72" s="6">
        <f aca="true" t="shared" si="17" ref="B72:J72">SUM(B73:B74)</f>
        <v>7323</v>
      </c>
      <c r="C72" s="6">
        <f t="shared" si="17"/>
        <v>6770</v>
      </c>
      <c r="D72" s="6">
        <f t="shared" si="17"/>
        <v>273</v>
      </c>
      <c r="E72" s="6">
        <f t="shared" si="17"/>
        <v>85</v>
      </c>
      <c r="F72" s="6">
        <f t="shared" si="17"/>
        <v>6</v>
      </c>
      <c r="G72" s="6">
        <v>0</v>
      </c>
      <c r="H72" s="6">
        <f t="shared" si="17"/>
        <v>360</v>
      </c>
      <c r="I72" s="6">
        <f t="shared" si="17"/>
        <v>77</v>
      </c>
      <c r="J72" s="6">
        <f t="shared" si="17"/>
        <v>6</v>
      </c>
      <c r="K72" s="6">
        <v>0</v>
      </c>
    </row>
    <row r="73" spans="1:11" ht="15.75" customHeight="1">
      <c r="A73" s="5" t="s">
        <v>5</v>
      </c>
      <c r="B73" s="2">
        <v>2063</v>
      </c>
      <c r="C73" s="2">
        <v>1787</v>
      </c>
      <c r="D73" s="2">
        <v>164</v>
      </c>
      <c r="E73" s="2">
        <v>52</v>
      </c>
      <c r="F73" s="2">
        <v>5</v>
      </c>
      <c r="G73" s="2">
        <v>0</v>
      </c>
      <c r="H73" s="2">
        <v>218</v>
      </c>
      <c r="I73" s="2">
        <v>48</v>
      </c>
      <c r="J73" s="2">
        <v>5</v>
      </c>
      <c r="K73" s="2">
        <v>0</v>
      </c>
    </row>
    <row r="74" spans="1:11" ht="15.75" customHeight="1">
      <c r="A74" s="5" t="s">
        <v>6</v>
      </c>
      <c r="B74" s="2">
        <v>5260</v>
      </c>
      <c r="C74" s="2">
        <v>4983</v>
      </c>
      <c r="D74" s="2">
        <v>109</v>
      </c>
      <c r="E74" s="2">
        <v>33</v>
      </c>
      <c r="F74" s="2">
        <v>1</v>
      </c>
      <c r="G74" s="2">
        <v>0</v>
      </c>
      <c r="H74" s="2">
        <v>142</v>
      </c>
      <c r="I74" s="2">
        <v>29</v>
      </c>
      <c r="J74" s="2">
        <v>1</v>
      </c>
      <c r="K74" s="2">
        <v>0</v>
      </c>
    </row>
    <row r="75" spans="1:11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8" ht="15.75" customHeight="1">
      <c r="A76" s="16" t="s">
        <v>14</v>
      </c>
      <c r="B76" s="35" t="s">
        <v>9</v>
      </c>
      <c r="C76" s="36"/>
      <c r="D76" s="37"/>
      <c r="E76" s="35" t="s">
        <v>7</v>
      </c>
      <c r="F76" s="36"/>
      <c r="G76" s="37"/>
      <c r="H76" s="42"/>
    </row>
    <row r="77" spans="1:8" ht="15.75" customHeight="1">
      <c r="A77" s="17"/>
      <c r="B77" s="31" t="s">
        <v>39</v>
      </c>
      <c r="C77" s="40"/>
      <c r="D77" s="41"/>
      <c r="E77" s="26" t="s">
        <v>11</v>
      </c>
      <c r="F77" s="40"/>
      <c r="G77" s="41"/>
      <c r="H77" s="42"/>
    </row>
    <row r="78" spans="1:8" ht="15.75" customHeight="1">
      <c r="A78" s="17"/>
      <c r="B78" s="32"/>
      <c r="C78" s="9" t="s">
        <v>19</v>
      </c>
      <c r="D78" s="9" t="s">
        <v>18</v>
      </c>
      <c r="E78" s="27"/>
      <c r="F78" s="30" t="s">
        <v>16</v>
      </c>
      <c r="G78" s="9" t="s">
        <v>17</v>
      </c>
      <c r="H78" s="42"/>
    </row>
    <row r="79" spans="1:8" ht="15.75" customHeight="1">
      <c r="A79" s="17"/>
      <c r="B79" s="32"/>
      <c r="C79" s="10"/>
      <c r="D79" s="10"/>
      <c r="E79" s="27"/>
      <c r="F79" s="10"/>
      <c r="G79" s="10"/>
      <c r="H79" s="42"/>
    </row>
    <row r="80" spans="1:8" ht="15.75" customHeight="1">
      <c r="A80" s="17"/>
      <c r="B80" s="32"/>
      <c r="C80" s="10"/>
      <c r="D80" s="10"/>
      <c r="E80" s="27"/>
      <c r="F80" s="10"/>
      <c r="G80" s="10"/>
      <c r="H80" s="42"/>
    </row>
    <row r="81" spans="1:8" ht="15.75" customHeight="1">
      <c r="A81" s="18"/>
      <c r="B81" s="33"/>
      <c r="C81" s="11"/>
      <c r="D81" s="11"/>
      <c r="E81" s="28"/>
      <c r="F81" s="11"/>
      <c r="G81" s="11"/>
      <c r="H81" s="42"/>
    </row>
    <row r="82" spans="1:8" ht="15.75" customHeight="1">
      <c r="A82" s="5" t="s">
        <v>40</v>
      </c>
      <c r="B82" s="6">
        <f aca="true" t="shared" si="18" ref="B82:G82">SUM(B83:B84)</f>
        <v>226701</v>
      </c>
      <c r="C82" s="6">
        <f t="shared" si="18"/>
        <v>51603</v>
      </c>
      <c r="D82" s="6">
        <f t="shared" si="18"/>
        <v>1779</v>
      </c>
      <c r="E82" s="6">
        <f t="shared" si="18"/>
        <v>107966</v>
      </c>
      <c r="F82" s="6">
        <f t="shared" si="18"/>
        <v>41419</v>
      </c>
      <c r="G82" s="6">
        <f t="shared" si="18"/>
        <v>1301</v>
      </c>
      <c r="H82" s="42"/>
    </row>
    <row r="83" spans="1:8" ht="15.75" customHeight="1">
      <c r="A83" s="5" t="s">
        <v>41</v>
      </c>
      <c r="B83" s="6">
        <v>112218</v>
      </c>
      <c r="C83" s="6">
        <f aca="true" t="shared" si="19" ref="C83:G84">SUM(C87,C91,C95,C99,C103,C107,C111,C115,C119,C123,C127,C131,C135,C139,C143,C147)</f>
        <v>29680</v>
      </c>
      <c r="D83" s="6">
        <f t="shared" si="19"/>
        <v>1400</v>
      </c>
      <c r="E83" s="6">
        <f t="shared" si="19"/>
        <v>61017</v>
      </c>
      <c r="F83" s="6">
        <f t="shared" si="19"/>
        <v>24644</v>
      </c>
      <c r="G83" s="6">
        <f t="shared" si="19"/>
        <v>1101</v>
      </c>
      <c r="H83" s="42"/>
    </row>
    <row r="84" spans="1:8" ht="15.75" customHeight="1">
      <c r="A84" s="5" t="s">
        <v>42</v>
      </c>
      <c r="B84" s="6">
        <v>114483</v>
      </c>
      <c r="C84" s="6">
        <f t="shared" si="19"/>
        <v>21923</v>
      </c>
      <c r="D84" s="6">
        <f t="shared" si="19"/>
        <v>379</v>
      </c>
      <c r="E84" s="6">
        <f t="shared" si="19"/>
        <v>46949</v>
      </c>
      <c r="F84" s="6">
        <f t="shared" si="19"/>
        <v>16775</v>
      </c>
      <c r="G84" s="6">
        <f t="shared" si="19"/>
        <v>200</v>
      </c>
      <c r="H84" s="42"/>
    </row>
    <row r="85" spans="1:8" ht="15.75" customHeight="1">
      <c r="A85" s="12" t="s">
        <v>0</v>
      </c>
      <c r="B85" s="24"/>
      <c r="C85" s="24"/>
      <c r="D85" s="24"/>
      <c r="E85" s="24"/>
      <c r="F85" s="24"/>
      <c r="G85" s="25"/>
      <c r="H85" s="42"/>
    </row>
    <row r="86" spans="1:8" ht="15.75" customHeight="1">
      <c r="A86" s="5" t="s">
        <v>11</v>
      </c>
      <c r="B86" s="6">
        <f>SUM(B87:B88)</f>
        <v>26351</v>
      </c>
      <c r="C86" s="6">
        <f>SUM(C87:C88)</f>
        <v>1040</v>
      </c>
      <c r="D86" s="6">
        <f>SUM(D87:D88)</f>
        <v>18</v>
      </c>
      <c r="E86" s="2">
        <v>0</v>
      </c>
      <c r="F86" s="2">
        <v>0</v>
      </c>
      <c r="G86" s="2">
        <v>0</v>
      </c>
      <c r="H86" s="42"/>
    </row>
    <row r="87" spans="1:8" ht="15.75" customHeight="1">
      <c r="A87" s="5" t="s">
        <v>5</v>
      </c>
      <c r="B87" s="2">
        <v>13592</v>
      </c>
      <c r="C87" s="2">
        <v>518</v>
      </c>
      <c r="D87" s="2">
        <v>5</v>
      </c>
      <c r="E87" s="2">
        <v>0</v>
      </c>
      <c r="F87" s="2">
        <v>0</v>
      </c>
      <c r="G87" s="2">
        <v>0</v>
      </c>
      <c r="H87" s="42"/>
    </row>
    <row r="88" spans="1:8" ht="15.75" customHeight="1">
      <c r="A88" s="5" t="s">
        <v>6</v>
      </c>
      <c r="B88" s="2">
        <v>12759</v>
      </c>
      <c r="C88" s="2">
        <v>522</v>
      </c>
      <c r="D88" s="2">
        <v>13</v>
      </c>
      <c r="E88" s="2">
        <v>0</v>
      </c>
      <c r="F88" s="2">
        <v>0</v>
      </c>
      <c r="G88" s="2">
        <v>0</v>
      </c>
      <c r="H88" s="42"/>
    </row>
    <row r="89" spans="1:8" ht="15.75" customHeight="1">
      <c r="A89" s="12" t="s">
        <v>1</v>
      </c>
      <c r="B89" s="24"/>
      <c r="C89" s="24"/>
      <c r="D89" s="24"/>
      <c r="E89" s="24"/>
      <c r="F89" s="24"/>
      <c r="G89" s="25"/>
      <c r="H89" s="42"/>
    </row>
    <row r="90" spans="1:8" ht="15.75" customHeight="1">
      <c r="A90" s="5" t="s">
        <v>11</v>
      </c>
      <c r="B90" s="6">
        <f aca="true" t="shared" si="20" ref="B90:G90">SUM(B91:B92)</f>
        <v>16228</v>
      </c>
      <c r="C90" s="6">
        <f t="shared" si="20"/>
        <v>7510</v>
      </c>
      <c r="D90" s="6">
        <f t="shared" si="20"/>
        <v>209</v>
      </c>
      <c r="E90" s="6">
        <f t="shared" si="20"/>
        <v>1367</v>
      </c>
      <c r="F90" s="6">
        <f t="shared" si="20"/>
        <v>527</v>
      </c>
      <c r="G90" s="6">
        <f t="shared" si="20"/>
        <v>8</v>
      </c>
      <c r="H90" s="42"/>
    </row>
    <row r="91" spans="1:8" ht="15.75" customHeight="1">
      <c r="A91" s="5" t="s">
        <v>5</v>
      </c>
      <c r="B91" s="2">
        <v>8325</v>
      </c>
      <c r="C91" s="2">
        <v>3622</v>
      </c>
      <c r="D91" s="2">
        <v>120</v>
      </c>
      <c r="E91" s="2">
        <v>665</v>
      </c>
      <c r="F91" s="2">
        <v>252</v>
      </c>
      <c r="G91" s="4">
        <v>3</v>
      </c>
      <c r="H91" s="42"/>
    </row>
    <row r="92" spans="1:8" ht="15.75" customHeight="1">
      <c r="A92" s="5" t="s">
        <v>6</v>
      </c>
      <c r="B92" s="2">
        <v>7903</v>
      </c>
      <c r="C92" s="2">
        <v>3888</v>
      </c>
      <c r="D92" s="2">
        <v>89</v>
      </c>
      <c r="E92" s="2">
        <v>702</v>
      </c>
      <c r="F92" s="2">
        <v>275</v>
      </c>
      <c r="G92" s="4">
        <v>5</v>
      </c>
      <c r="H92" s="42"/>
    </row>
    <row r="93" spans="1:8" ht="15.75" customHeight="1">
      <c r="A93" s="12" t="s">
        <v>2</v>
      </c>
      <c r="B93" s="24"/>
      <c r="C93" s="24"/>
      <c r="D93" s="24"/>
      <c r="E93" s="24"/>
      <c r="F93" s="24"/>
      <c r="G93" s="25"/>
      <c r="H93" s="42"/>
    </row>
    <row r="94" spans="1:8" ht="15.75" customHeight="1">
      <c r="A94" s="5" t="s">
        <v>11</v>
      </c>
      <c r="B94" s="6">
        <f aca="true" t="shared" si="21" ref="B94:G94">SUM(B95:B96)</f>
        <v>13861</v>
      </c>
      <c r="C94" s="6">
        <f t="shared" si="21"/>
        <v>4799</v>
      </c>
      <c r="D94" s="6">
        <f t="shared" si="21"/>
        <v>284</v>
      </c>
      <c r="E94" s="6">
        <f t="shared" si="21"/>
        <v>6899</v>
      </c>
      <c r="F94" s="6">
        <f t="shared" si="21"/>
        <v>2852</v>
      </c>
      <c r="G94" s="6">
        <f t="shared" si="21"/>
        <v>46</v>
      </c>
      <c r="H94" s="42"/>
    </row>
    <row r="95" spans="1:8" ht="15.75" customHeight="1">
      <c r="A95" s="5" t="s">
        <v>5</v>
      </c>
      <c r="B95" s="2">
        <v>7322</v>
      </c>
      <c r="C95" s="2">
        <v>2279</v>
      </c>
      <c r="D95" s="2">
        <v>191</v>
      </c>
      <c r="E95" s="2">
        <v>3324</v>
      </c>
      <c r="F95" s="2">
        <v>1226</v>
      </c>
      <c r="G95" s="4">
        <v>28</v>
      </c>
      <c r="H95" s="42"/>
    </row>
    <row r="96" spans="1:8" ht="15.75" customHeight="1">
      <c r="A96" s="5" t="s">
        <v>6</v>
      </c>
      <c r="B96" s="2">
        <v>6539</v>
      </c>
      <c r="C96" s="2">
        <v>2520</v>
      </c>
      <c r="D96" s="2">
        <v>93</v>
      </c>
      <c r="E96" s="2">
        <v>3575</v>
      </c>
      <c r="F96" s="2">
        <v>1626</v>
      </c>
      <c r="G96" s="4">
        <v>18</v>
      </c>
      <c r="H96" s="42"/>
    </row>
    <row r="97" spans="1:8" ht="15.75" customHeight="1">
      <c r="A97" s="12" t="s">
        <v>3</v>
      </c>
      <c r="B97" s="24"/>
      <c r="C97" s="24"/>
      <c r="D97" s="24"/>
      <c r="E97" s="24"/>
      <c r="F97" s="24"/>
      <c r="G97" s="25"/>
      <c r="H97" s="42"/>
    </row>
    <row r="98" spans="1:8" ht="15.75" customHeight="1">
      <c r="A98" s="5" t="s">
        <v>11</v>
      </c>
      <c r="B98" s="6">
        <f aca="true" t="shared" si="22" ref="B98:G98">SUM(B99:B100)</f>
        <v>12392</v>
      </c>
      <c r="C98" s="6">
        <f t="shared" si="22"/>
        <v>4322</v>
      </c>
      <c r="D98" s="6">
        <f t="shared" si="22"/>
        <v>101</v>
      </c>
      <c r="E98" s="6">
        <f t="shared" si="22"/>
        <v>9167</v>
      </c>
      <c r="F98" s="6">
        <f t="shared" si="22"/>
        <v>4218</v>
      </c>
      <c r="G98" s="6">
        <f t="shared" si="22"/>
        <v>87</v>
      </c>
      <c r="H98" s="42"/>
    </row>
    <row r="99" spans="1:8" ht="15.75" customHeight="1">
      <c r="A99" s="5" t="s">
        <v>5</v>
      </c>
      <c r="B99" s="6">
        <v>6024</v>
      </c>
      <c r="C99" s="6">
        <v>2096</v>
      </c>
      <c r="D99" s="6">
        <v>75</v>
      </c>
      <c r="E99" s="6">
        <v>4604</v>
      </c>
      <c r="F99" s="6">
        <v>2038</v>
      </c>
      <c r="G99" s="7">
        <v>64</v>
      </c>
      <c r="H99" s="42"/>
    </row>
    <row r="100" spans="1:8" ht="15.75" customHeight="1">
      <c r="A100" s="5" t="s">
        <v>6</v>
      </c>
      <c r="B100" s="2">
        <v>6368</v>
      </c>
      <c r="C100" s="2">
        <v>2226</v>
      </c>
      <c r="D100" s="2">
        <v>26</v>
      </c>
      <c r="E100" s="2">
        <v>4563</v>
      </c>
      <c r="F100" s="2">
        <v>2180</v>
      </c>
      <c r="G100" s="4">
        <v>23</v>
      </c>
      <c r="H100" s="42"/>
    </row>
    <row r="101" spans="1:8" ht="15.75" customHeight="1">
      <c r="A101" s="12" t="s">
        <v>4</v>
      </c>
      <c r="B101" s="24"/>
      <c r="C101" s="24"/>
      <c r="D101" s="24"/>
      <c r="E101" s="24"/>
      <c r="F101" s="24"/>
      <c r="G101" s="25"/>
      <c r="H101" s="42"/>
    </row>
    <row r="102" spans="1:8" ht="15.75" customHeight="1">
      <c r="A102" s="5" t="s">
        <v>11</v>
      </c>
      <c r="B102" s="6">
        <f aca="true" t="shared" si="23" ref="B102:G102">SUM(B103:B104)</f>
        <v>14164</v>
      </c>
      <c r="C102" s="6">
        <f t="shared" si="23"/>
        <v>4739</v>
      </c>
      <c r="D102" s="6">
        <f t="shared" si="23"/>
        <v>109</v>
      </c>
      <c r="E102" s="6">
        <f t="shared" si="23"/>
        <v>10478</v>
      </c>
      <c r="F102" s="6">
        <f t="shared" si="23"/>
        <v>4692</v>
      </c>
      <c r="G102" s="6">
        <f t="shared" si="23"/>
        <v>107</v>
      </c>
      <c r="H102" s="42"/>
    </row>
    <row r="103" spans="1:8" ht="15.75" customHeight="1">
      <c r="A103" s="5" t="s">
        <v>5</v>
      </c>
      <c r="B103" s="2">
        <v>6981</v>
      </c>
      <c r="C103" s="2">
        <v>2558</v>
      </c>
      <c r="D103" s="2">
        <v>77</v>
      </c>
      <c r="E103" s="2">
        <v>5745</v>
      </c>
      <c r="F103" s="2">
        <v>2541</v>
      </c>
      <c r="G103" s="4">
        <v>76</v>
      </c>
      <c r="H103" s="42"/>
    </row>
    <row r="104" spans="1:8" ht="15.75" customHeight="1">
      <c r="A104" s="5" t="s">
        <v>6</v>
      </c>
      <c r="B104" s="2">
        <v>7183</v>
      </c>
      <c r="C104" s="2">
        <v>2181</v>
      </c>
      <c r="D104" s="2">
        <v>32</v>
      </c>
      <c r="E104" s="2">
        <v>4733</v>
      </c>
      <c r="F104" s="2">
        <v>2151</v>
      </c>
      <c r="G104" s="4">
        <v>31</v>
      </c>
      <c r="H104" s="42"/>
    </row>
    <row r="105" spans="1:8" ht="15.75" customHeight="1">
      <c r="A105" s="12" t="s">
        <v>27</v>
      </c>
      <c r="B105" s="24"/>
      <c r="C105" s="24"/>
      <c r="D105" s="24"/>
      <c r="E105" s="24"/>
      <c r="F105" s="24"/>
      <c r="G105" s="25"/>
      <c r="H105" s="42"/>
    </row>
    <row r="106" spans="1:8" ht="15.75" customHeight="1">
      <c r="A106" s="5" t="s">
        <v>11</v>
      </c>
      <c r="B106" s="6">
        <f aca="true" t="shared" si="24" ref="B106:G106">SUM(B107:B108)</f>
        <v>16688</v>
      </c>
      <c r="C106" s="6">
        <f t="shared" si="24"/>
        <v>5419</v>
      </c>
      <c r="D106" s="6">
        <f t="shared" si="24"/>
        <v>125</v>
      </c>
      <c r="E106" s="6">
        <f t="shared" si="24"/>
        <v>12442</v>
      </c>
      <c r="F106" s="6">
        <f t="shared" si="24"/>
        <v>5391</v>
      </c>
      <c r="G106" s="6">
        <f t="shared" si="24"/>
        <v>123</v>
      </c>
      <c r="H106" s="42"/>
    </row>
    <row r="107" spans="1:8" ht="15.75" customHeight="1">
      <c r="A107" s="5" t="s">
        <v>5</v>
      </c>
      <c r="B107" s="2">
        <v>8460</v>
      </c>
      <c r="C107" s="2">
        <v>3164</v>
      </c>
      <c r="D107" s="2">
        <v>103</v>
      </c>
      <c r="E107" s="2">
        <v>7081</v>
      </c>
      <c r="F107" s="2">
        <v>3151</v>
      </c>
      <c r="G107" s="4">
        <v>102</v>
      </c>
      <c r="H107" s="42"/>
    </row>
    <row r="108" spans="1:8" ht="15.75" customHeight="1">
      <c r="A108" s="5" t="s">
        <v>6</v>
      </c>
      <c r="B108" s="2">
        <v>8228</v>
      </c>
      <c r="C108" s="2">
        <v>2255</v>
      </c>
      <c r="D108" s="2">
        <v>22</v>
      </c>
      <c r="E108" s="2">
        <v>5361</v>
      </c>
      <c r="F108" s="2">
        <v>2240</v>
      </c>
      <c r="G108" s="4">
        <v>21</v>
      </c>
      <c r="H108" s="42"/>
    </row>
    <row r="109" spans="1:8" ht="15.75" customHeight="1">
      <c r="A109" s="12" t="s">
        <v>28</v>
      </c>
      <c r="B109" s="24"/>
      <c r="C109" s="24"/>
      <c r="D109" s="24"/>
      <c r="E109" s="24"/>
      <c r="F109" s="24"/>
      <c r="G109" s="25"/>
      <c r="H109" s="42"/>
    </row>
    <row r="110" spans="1:8" ht="15.75" customHeight="1">
      <c r="A110" s="5" t="s">
        <v>11</v>
      </c>
      <c r="B110" s="6">
        <f aca="true" t="shared" si="25" ref="B110:G110">SUM(B111:B112)</f>
        <v>16041</v>
      </c>
      <c r="C110" s="6">
        <f t="shared" si="25"/>
        <v>5263</v>
      </c>
      <c r="D110" s="6">
        <f t="shared" si="25"/>
        <v>175</v>
      </c>
      <c r="E110" s="6">
        <f t="shared" si="25"/>
        <v>12335</v>
      </c>
      <c r="F110" s="6">
        <f t="shared" si="25"/>
        <v>5243</v>
      </c>
      <c r="G110" s="6">
        <f t="shared" si="25"/>
        <v>174</v>
      </c>
      <c r="H110" s="42"/>
    </row>
    <row r="111" spans="1:8" ht="15.75" customHeight="1">
      <c r="A111" s="5" t="s">
        <v>5</v>
      </c>
      <c r="B111" s="2">
        <v>8325</v>
      </c>
      <c r="C111" s="2">
        <v>3143</v>
      </c>
      <c r="D111" s="2">
        <v>149</v>
      </c>
      <c r="E111" s="2">
        <v>7073</v>
      </c>
      <c r="F111" s="2">
        <v>3138</v>
      </c>
      <c r="G111" s="4">
        <v>148</v>
      </c>
      <c r="H111" s="42"/>
    </row>
    <row r="112" spans="1:8" ht="15.75" customHeight="1">
      <c r="A112" s="5" t="s">
        <v>6</v>
      </c>
      <c r="B112" s="2">
        <v>7716</v>
      </c>
      <c r="C112" s="2">
        <v>2120</v>
      </c>
      <c r="D112" s="2">
        <v>26</v>
      </c>
      <c r="E112" s="2">
        <v>5262</v>
      </c>
      <c r="F112" s="2">
        <v>2105</v>
      </c>
      <c r="G112" s="4">
        <v>26</v>
      </c>
      <c r="H112" s="42"/>
    </row>
    <row r="113" spans="1:8" ht="15.75" customHeight="1">
      <c r="A113" s="12" t="s">
        <v>37</v>
      </c>
      <c r="B113" s="24"/>
      <c r="C113" s="24"/>
      <c r="D113" s="24"/>
      <c r="E113" s="24"/>
      <c r="F113" s="24"/>
      <c r="G113" s="25"/>
      <c r="H113" s="42"/>
    </row>
    <row r="114" spans="1:8" ht="15.75" customHeight="1">
      <c r="A114" s="5" t="s">
        <v>11</v>
      </c>
      <c r="B114" s="6">
        <f aca="true" t="shared" si="26" ref="B114:G114">SUM(B115:B116)</f>
        <v>14817</v>
      </c>
      <c r="C114" s="6">
        <f t="shared" si="26"/>
        <v>4849</v>
      </c>
      <c r="D114" s="6">
        <f t="shared" si="26"/>
        <v>206</v>
      </c>
      <c r="E114" s="6">
        <f t="shared" si="26"/>
        <v>11856</v>
      </c>
      <c r="F114" s="6">
        <f t="shared" si="26"/>
        <v>4843</v>
      </c>
      <c r="G114" s="6">
        <f t="shared" si="26"/>
        <v>204</v>
      </c>
      <c r="H114" s="42"/>
    </row>
    <row r="115" spans="1:8" ht="15.75" customHeight="1">
      <c r="A115" s="5" t="s">
        <v>5</v>
      </c>
      <c r="B115" s="2">
        <v>7714</v>
      </c>
      <c r="C115" s="2">
        <v>2973</v>
      </c>
      <c r="D115" s="2">
        <v>184</v>
      </c>
      <c r="E115" s="2">
        <v>6660</v>
      </c>
      <c r="F115" s="2">
        <v>2973</v>
      </c>
      <c r="G115" s="4">
        <v>184</v>
      </c>
      <c r="H115" s="42"/>
    </row>
    <row r="116" spans="1:8" ht="15.75" customHeight="1">
      <c r="A116" s="5" t="s">
        <v>6</v>
      </c>
      <c r="B116" s="2">
        <v>7103</v>
      </c>
      <c r="C116" s="2">
        <v>1876</v>
      </c>
      <c r="D116" s="2">
        <v>22</v>
      </c>
      <c r="E116" s="2">
        <v>5196</v>
      </c>
      <c r="F116" s="2">
        <v>1870</v>
      </c>
      <c r="G116" s="4">
        <v>20</v>
      </c>
      <c r="H116" s="42"/>
    </row>
    <row r="117" spans="1:8" ht="15.75" customHeight="1">
      <c r="A117" s="12" t="s">
        <v>29</v>
      </c>
      <c r="B117" s="24"/>
      <c r="C117" s="24"/>
      <c r="D117" s="24"/>
      <c r="E117" s="24"/>
      <c r="F117" s="24"/>
      <c r="G117" s="25"/>
      <c r="H117" s="42"/>
    </row>
    <row r="118" spans="1:8" ht="15.75" customHeight="1">
      <c r="A118" s="5" t="s">
        <v>11</v>
      </c>
      <c r="B118" s="6">
        <f aca="true" t="shared" si="27" ref="B118:G118">SUM(B119:B120)</f>
        <v>13756</v>
      </c>
      <c r="C118" s="6">
        <f t="shared" si="27"/>
        <v>4417</v>
      </c>
      <c r="D118" s="6">
        <f t="shared" si="27"/>
        <v>184</v>
      </c>
      <c r="E118" s="6">
        <f t="shared" si="27"/>
        <v>11125</v>
      </c>
      <c r="F118" s="6">
        <f t="shared" si="27"/>
        <v>4413</v>
      </c>
      <c r="G118" s="6">
        <f t="shared" si="27"/>
        <v>184</v>
      </c>
      <c r="H118" s="42"/>
    </row>
    <row r="119" spans="1:8" ht="15.75" customHeight="1">
      <c r="A119" s="5" t="s">
        <v>5</v>
      </c>
      <c r="B119" s="2">
        <v>7263</v>
      </c>
      <c r="C119" s="2">
        <v>2848</v>
      </c>
      <c r="D119" s="2">
        <v>170</v>
      </c>
      <c r="E119" s="2">
        <v>6399</v>
      </c>
      <c r="F119" s="2">
        <v>2848</v>
      </c>
      <c r="G119" s="4">
        <v>170</v>
      </c>
      <c r="H119" s="42"/>
    </row>
    <row r="120" spans="1:8" ht="15.75" customHeight="1">
      <c r="A120" s="5" t="s">
        <v>6</v>
      </c>
      <c r="B120" s="2">
        <v>6493</v>
      </c>
      <c r="C120" s="2">
        <v>1569</v>
      </c>
      <c r="D120" s="2">
        <v>14</v>
      </c>
      <c r="E120" s="2">
        <v>4726</v>
      </c>
      <c r="F120" s="2">
        <v>1565</v>
      </c>
      <c r="G120" s="4">
        <v>14</v>
      </c>
      <c r="H120" s="42"/>
    </row>
    <row r="121" spans="1:8" ht="15.75" customHeight="1">
      <c r="A121" s="12" t="s">
        <v>30</v>
      </c>
      <c r="B121" s="24"/>
      <c r="C121" s="24"/>
      <c r="D121" s="24"/>
      <c r="E121" s="24"/>
      <c r="F121" s="24"/>
      <c r="G121" s="25"/>
      <c r="H121" s="42"/>
    </row>
    <row r="122" spans="1:8" ht="15.75" customHeight="1">
      <c r="A122" s="5" t="s">
        <v>11</v>
      </c>
      <c r="B122" s="6">
        <f aca="true" t="shared" si="28" ref="B122:G122">SUM(B123:B124)</f>
        <v>14713</v>
      </c>
      <c r="C122" s="6">
        <f t="shared" si="28"/>
        <v>4365</v>
      </c>
      <c r="D122" s="6">
        <f t="shared" si="28"/>
        <v>167</v>
      </c>
      <c r="E122" s="6">
        <f t="shared" si="28"/>
        <v>11144</v>
      </c>
      <c r="F122" s="6">
        <f t="shared" si="28"/>
        <v>4362</v>
      </c>
      <c r="G122" s="6">
        <f t="shared" si="28"/>
        <v>167</v>
      </c>
      <c r="H122" s="42"/>
    </row>
    <row r="123" spans="1:8" ht="15.75" customHeight="1">
      <c r="A123" s="5" t="s">
        <v>5</v>
      </c>
      <c r="B123" s="2">
        <v>7782</v>
      </c>
      <c r="C123" s="2">
        <v>2989</v>
      </c>
      <c r="D123" s="2">
        <v>157</v>
      </c>
      <c r="E123" s="2">
        <v>6640</v>
      </c>
      <c r="F123" s="2">
        <v>2988</v>
      </c>
      <c r="G123" s="4">
        <v>157</v>
      </c>
      <c r="H123" s="42"/>
    </row>
    <row r="124" spans="1:8" ht="15.75" customHeight="1">
      <c r="A124" s="5" t="s">
        <v>6</v>
      </c>
      <c r="B124" s="2">
        <v>6931</v>
      </c>
      <c r="C124" s="2">
        <v>1376</v>
      </c>
      <c r="D124" s="2">
        <v>10</v>
      </c>
      <c r="E124" s="2">
        <v>4504</v>
      </c>
      <c r="F124" s="2">
        <v>1374</v>
      </c>
      <c r="G124" s="4">
        <v>10</v>
      </c>
      <c r="H124" s="42"/>
    </row>
    <row r="125" spans="1:8" ht="15.75" customHeight="1">
      <c r="A125" s="12" t="s">
        <v>31</v>
      </c>
      <c r="B125" s="24"/>
      <c r="C125" s="24"/>
      <c r="D125" s="24"/>
      <c r="E125" s="24"/>
      <c r="F125" s="24"/>
      <c r="G125" s="25"/>
      <c r="H125" s="42"/>
    </row>
    <row r="126" spans="1:8" ht="15.75" customHeight="1">
      <c r="A126" s="5" t="s">
        <v>11</v>
      </c>
      <c r="B126" s="6">
        <f aca="true" t="shared" si="29" ref="B126:G126">SUM(B127:B128)</f>
        <v>16022</v>
      </c>
      <c r="C126" s="6">
        <f t="shared" si="29"/>
        <v>3256</v>
      </c>
      <c r="D126" s="6">
        <f t="shared" si="29"/>
        <v>104</v>
      </c>
      <c r="E126" s="6">
        <f t="shared" si="29"/>
        <v>10097</v>
      </c>
      <c r="F126" s="6">
        <f t="shared" si="29"/>
        <v>3256</v>
      </c>
      <c r="G126" s="6">
        <f t="shared" si="29"/>
        <v>104</v>
      </c>
      <c r="H126" s="42"/>
    </row>
    <row r="127" spans="1:8" ht="15.75" customHeight="1">
      <c r="A127" s="5" t="s">
        <v>5</v>
      </c>
      <c r="B127" s="2">
        <v>8208</v>
      </c>
      <c r="C127" s="2">
        <v>2330</v>
      </c>
      <c r="D127" s="2">
        <v>90</v>
      </c>
      <c r="E127" s="2">
        <v>6092</v>
      </c>
      <c r="F127" s="2">
        <v>2330</v>
      </c>
      <c r="G127" s="4">
        <v>90</v>
      </c>
      <c r="H127" s="42"/>
    </row>
    <row r="128" spans="1:8" ht="15.75" customHeight="1">
      <c r="A128" s="5" t="s">
        <v>6</v>
      </c>
      <c r="B128" s="2">
        <v>7814</v>
      </c>
      <c r="C128" s="2">
        <v>926</v>
      </c>
      <c r="D128" s="2">
        <v>14</v>
      </c>
      <c r="E128" s="2">
        <v>4005</v>
      </c>
      <c r="F128" s="2">
        <v>926</v>
      </c>
      <c r="G128" s="4">
        <v>14</v>
      </c>
      <c r="H128" s="42"/>
    </row>
    <row r="129" spans="1:8" ht="15.75" customHeight="1">
      <c r="A129" s="12" t="s">
        <v>32</v>
      </c>
      <c r="B129" s="24"/>
      <c r="C129" s="24"/>
      <c r="D129" s="24"/>
      <c r="E129" s="24"/>
      <c r="F129" s="24"/>
      <c r="G129" s="25"/>
      <c r="H129" s="42"/>
    </row>
    <row r="130" spans="1:8" ht="15.75" customHeight="1">
      <c r="A130" s="5" t="s">
        <v>11</v>
      </c>
      <c r="B130" s="6">
        <f aca="true" t="shared" si="30" ref="B130:G130">SUM(B131:B132)</f>
        <v>12865</v>
      </c>
      <c r="C130" s="6">
        <f t="shared" si="30"/>
        <v>1089</v>
      </c>
      <c r="D130" s="6">
        <f t="shared" si="30"/>
        <v>55</v>
      </c>
      <c r="E130" s="6">
        <f t="shared" si="30"/>
        <v>5286</v>
      </c>
      <c r="F130" s="6">
        <f t="shared" si="30"/>
        <v>1089</v>
      </c>
      <c r="G130" s="6">
        <f t="shared" si="30"/>
        <v>55</v>
      </c>
      <c r="H130" s="42"/>
    </row>
    <row r="131" spans="1:8" ht="15.75" customHeight="1">
      <c r="A131" s="5" t="s">
        <v>5</v>
      </c>
      <c r="B131" s="2">
        <v>6100</v>
      </c>
      <c r="C131" s="2">
        <v>763</v>
      </c>
      <c r="D131" s="2">
        <v>45</v>
      </c>
      <c r="E131" s="2">
        <v>3219</v>
      </c>
      <c r="F131" s="2">
        <v>763</v>
      </c>
      <c r="G131" s="4">
        <v>45</v>
      </c>
      <c r="H131" s="42"/>
    </row>
    <row r="132" spans="1:8" ht="15.75" customHeight="1">
      <c r="A132" s="5" t="s">
        <v>6</v>
      </c>
      <c r="B132" s="2">
        <v>6765</v>
      </c>
      <c r="C132" s="2">
        <v>326</v>
      </c>
      <c r="D132" s="2">
        <v>10</v>
      </c>
      <c r="E132" s="2">
        <v>2067</v>
      </c>
      <c r="F132" s="2">
        <v>326</v>
      </c>
      <c r="G132" s="4">
        <v>10</v>
      </c>
      <c r="H132" s="42"/>
    </row>
    <row r="133" spans="1:8" ht="15.75" customHeight="1">
      <c r="A133" s="12" t="s">
        <v>33</v>
      </c>
      <c r="B133" s="24"/>
      <c r="C133" s="24"/>
      <c r="D133" s="24"/>
      <c r="E133" s="24"/>
      <c r="F133" s="24"/>
      <c r="G133" s="25"/>
      <c r="H133" s="42"/>
    </row>
    <row r="134" spans="1:8" ht="15.75" customHeight="1">
      <c r="A134" s="5" t="s">
        <v>11</v>
      </c>
      <c r="B134" s="6">
        <f aca="true" t="shared" si="31" ref="B134:G134">SUM(B135:B136)</f>
        <v>11278</v>
      </c>
      <c r="C134" s="6">
        <f t="shared" si="31"/>
        <v>384</v>
      </c>
      <c r="D134" s="6">
        <f t="shared" si="31"/>
        <v>22</v>
      </c>
      <c r="E134" s="6">
        <f t="shared" si="31"/>
        <v>3022</v>
      </c>
      <c r="F134" s="6">
        <f t="shared" si="31"/>
        <v>384</v>
      </c>
      <c r="G134" s="6">
        <f t="shared" si="31"/>
        <v>22</v>
      </c>
      <c r="H134" s="42"/>
    </row>
    <row r="135" spans="1:8" ht="15.75" customHeight="1">
      <c r="A135" s="5" t="s">
        <v>5</v>
      </c>
      <c r="B135" s="2">
        <v>5144</v>
      </c>
      <c r="C135" s="2">
        <v>281</v>
      </c>
      <c r="D135" s="2">
        <v>16</v>
      </c>
      <c r="E135" s="2">
        <v>1835</v>
      </c>
      <c r="F135" s="2">
        <v>281</v>
      </c>
      <c r="G135" s="4">
        <v>16</v>
      </c>
      <c r="H135" s="42"/>
    </row>
    <row r="136" spans="1:8" ht="15.75" customHeight="1">
      <c r="A136" s="5" t="s">
        <v>6</v>
      </c>
      <c r="B136" s="2">
        <v>6134</v>
      </c>
      <c r="C136" s="2">
        <v>103</v>
      </c>
      <c r="D136" s="2">
        <v>6</v>
      </c>
      <c r="E136" s="2">
        <v>1187</v>
      </c>
      <c r="F136" s="2">
        <v>103</v>
      </c>
      <c r="G136" s="4">
        <v>6</v>
      </c>
      <c r="H136" s="42"/>
    </row>
    <row r="137" spans="1:8" ht="15.75" customHeight="1">
      <c r="A137" s="12" t="s">
        <v>34</v>
      </c>
      <c r="B137" s="24"/>
      <c r="C137" s="24"/>
      <c r="D137" s="24"/>
      <c r="E137" s="24"/>
      <c r="F137" s="24"/>
      <c r="G137" s="25"/>
      <c r="H137" s="42"/>
    </row>
    <row r="138" spans="1:8" ht="15.75" customHeight="1">
      <c r="A138" s="5" t="s">
        <v>11</v>
      </c>
      <c r="B138" s="6">
        <f aca="true" t="shared" si="32" ref="B138:G138">SUM(B139:B140)</f>
        <v>10112</v>
      </c>
      <c r="C138" s="6">
        <f t="shared" si="32"/>
        <v>105</v>
      </c>
      <c r="D138" s="6">
        <f t="shared" si="32"/>
        <v>11</v>
      </c>
      <c r="E138" s="6">
        <f t="shared" si="32"/>
        <v>1564</v>
      </c>
      <c r="F138" s="6">
        <f t="shared" si="32"/>
        <v>105</v>
      </c>
      <c r="G138" s="6">
        <f t="shared" si="32"/>
        <v>11</v>
      </c>
      <c r="H138" s="42"/>
    </row>
    <row r="139" spans="1:8" ht="15.75" customHeight="1">
      <c r="A139" s="5" t="s">
        <v>5</v>
      </c>
      <c r="B139" s="2">
        <v>4302</v>
      </c>
      <c r="C139" s="2">
        <v>83</v>
      </c>
      <c r="D139" s="2">
        <v>10</v>
      </c>
      <c r="E139" s="2">
        <v>975</v>
      </c>
      <c r="F139" s="2">
        <v>83</v>
      </c>
      <c r="G139" s="4">
        <v>10</v>
      </c>
      <c r="H139" s="42"/>
    </row>
    <row r="140" spans="1:8" ht="15.75" customHeight="1">
      <c r="A140" s="5" t="s">
        <v>6</v>
      </c>
      <c r="B140" s="2">
        <v>5810</v>
      </c>
      <c r="C140" s="2">
        <v>22</v>
      </c>
      <c r="D140" s="2">
        <v>1</v>
      </c>
      <c r="E140" s="2">
        <v>589</v>
      </c>
      <c r="F140" s="2">
        <v>22</v>
      </c>
      <c r="G140" s="4">
        <v>1</v>
      </c>
      <c r="H140" s="42"/>
    </row>
    <row r="141" spans="1:8" ht="15.75" customHeight="1">
      <c r="A141" s="12" t="s">
        <v>35</v>
      </c>
      <c r="B141" s="24"/>
      <c r="C141" s="24"/>
      <c r="D141" s="24"/>
      <c r="E141" s="24"/>
      <c r="F141" s="24"/>
      <c r="G141" s="25"/>
      <c r="H141" s="42"/>
    </row>
    <row r="142" spans="1:8" ht="15.75" customHeight="1">
      <c r="A142" s="5" t="s">
        <v>11</v>
      </c>
      <c r="B142" s="6">
        <f aca="true" t="shared" si="33" ref="B142:G142">SUM(B143:B144)</f>
        <v>8030</v>
      </c>
      <c r="C142" s="6">
        <f t="shared" si="33"/>
        <v>34</v>
      </c>
      <c r="D142" s="6">
        <f t="shared" si="33"/>
        <v>9</v>
      </c>
      <c r="E142" s="6">
        <f t="shared" si="33"/>
        <v>819</v>
      </c>
      <c r="F142" s="6">
        <f t="shared" si="33"/>
        <v>33</v>
      </c>
      <c r="G142" s="6">
        <f t="shared" si="33"/>
        <v>9</v>
      </c>
      <c r="H142" s="42"/>
    </row>
    <row r="143" spans="1:8" ht="15.75" customHeight="1">
      <c r="A143" s="5" t="s">
        <v>5</v>
      </c>
      <c r="B143" s="2">
        <v>3112</v>
      </c>
      <c r="C143" s="2">
        <v>24</v>
      </c>
      <c r="D143" s="2">
        <v>8</v>
      </c>
      <c r="E143" s="2">
        <v>484</v>
      </c>
      <c r="F143" s="2">
        <v>24</v>
      </c>
      <c r="G143" s="4">
        <v>8</v>
      </c>
      <c r="H143" s="42"/>
    </row>
    <row r="144" spans="1:8" ht="15.75" customHeight="1">
      <c r="A144" s="5" t="s">
        <v>6</v>
      </c>
      <c r="B144" s="2">
        <v>4918</v>
      </c>
      <c r="C144" s="2">
        <v>10</v>
      </c>
      <c r="D144" s="2">
        <v>1</v>
      </c>
      <c r="E144" s="2">
        <v>335</v>
      </c>
      <c r="F144" s="2">
        <v>9</v>
      </c>
      <c r="G144" s="4">
        <v>1</v>
      </c>
      <c r="H144" s="42"/>
    </row>
    <row r="145" spans="1:8" ht="15.75" customHeight="1">
      <c r="A145" s="12" t="s">
        <v>36</v>
      </c>
      <c r="B145" s="24"/>
      <c r="C145" s="24"/>
      <c r="D145" s="24"/>
      <c r="E145" s="24"/>
      <c r="F145" s="24"/>
      <c r="G145" s="25"/>
      <c r="H145" s="42"/>
    </row>
    <row r="146" spans="1:8" ht="15.75" customHeight="1">
      <c r="A146" s="5" t="s">
        <v>11</v>
      </c>
      <c r="B146" s="6">
        <f>SUM(B147:B148)</f>
        <v>7329</v>
      </c>
      <c r="C146" s="6">
        <f>SUM(C147:C148)</f>
        <v>12</v>
      </c>
      <c r="D146" s="6" t="s">
        <v>26</v>
      </c>
      <c r="E146" s="6">
        <f>SUM(E147:E148)</f>
        <v>365</v>
      </c>
      <c r="F146" s="6">
        <f>SUM(F147:F148)</f>
        <v>11</v>
      </c>
      <c r="G146" s="6" t="s">
        <v>26</v>
      </c>
      <c r="H146" s="42"/>
    </row>
    <row r="147" spans="1:8" ht="15.75" customHeight="1">
      <c r="A147" s="5" t="s">
        <v>5</v>
      </c>
      <c r="B147" s="2">
        <v>2067</v>
      </c>
      <c r="C147" s="2">
        <v>9</v>
      </c>
      <c r="D147" s="2" t="s">
        <v>26</v>
      </c>
      <c r="E147" s="2">
        <v>221</v>
      </c>
      <c r="F147" s="2">
        <v>8</v>
      </c>
      <c r="G147" s="2" t="s">
        <v>26</v>
      </c>
      <c r="H147" s="42"/>
    </row>
    <row r="148" spans="1:8" ht="15.75" customHeight="1">
      <c r="A148" s="5" t="s">
        <v>6</v>
      </c>
      <c r="B148" s="2">
        <v>5262</v>
      </c>
      <c r="C148" s="2">
        <v>3</v>
      </c>
      <c r="D148" s="2" t="s">
        <v>26</v>
      </c>
      <c r="E148" s="2">
        <v>144</v>
      </c>
      <c r="F148" s="2">
        <v>3</v>
      </c>
      <c r="G148" s="2" t="s">
        <v>26</v>
      </c>
      <c r="H148" s="42"/>
    </row>
    <row r="149" spans="1:11" ht="15.75" customHeight="1">
      <c r="A149" s="34" t="s">
        <v>43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5.75" customHeight="1">
      <c r="A150" s="34" t="s">
        <v>44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ht="15.75" customHeight="1">
      <c r="A151" s="34" t="s">
        <v>45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</sheetData>
  <sheetProtection formatCells="0" formatColumns="0" formatRows="0" insertColumns="0" insertRows="0"/>
  <mergeCells count="62">
    <mergeCell ref="A121:G121"/>
    <mergeCell ref="A129:G129"/>
    <mergeCell ref="A141:G141"/>
    <mergeCell ref="A137:G137"/>
    <mergeCell ref="A133:G133"/>
    <mergeCell ref="A105:G105"/>
    <mergeCell ref="F77:G77"/>
    <mergeCell ref="C77:D77"/>
    <mergeCell ref="A71:K71"/>
    <mergeCell ref="B3:B7"/>
    <mergeCell ref="A113:G113"/>
    <mergeCell ref="I3:K3"/>
    <mergeCell ref="A55:K55"/>
    <mergeCell ref="A63:K63"/>
    <mergeCell ref="A47:K47"/>
    <mergeCell ref="F3:F7"/>
    <mergeCell ref="A76:A81"/>
    <mergeCell ref="J4:J7"/>
    <mergeCell ref="B76:D76"/>
    <mergeCell ref="A43:K43"/>
    <mergeCell ref="A39:K39"/>
    <mergeCell ref="A35:K35"/>
    <mergeCell ref="A67:K67"/>
    <mergeCell ref="E76:G76"/>
    <mergeCell ref="B77:B81"/>
    <mergeCell ref="C78:C81"/>
    <mergeCell ref="A151:K151"/>
    <mergeCell ref="A125:G125"/>
    <mergeCell ref="A150:K150"/>
    <mergeCell ref="A149:K149"/>
    <mergeCell ref="A97:G97"/>
    <mergeCell ref="A101:G101"/>
    <mergeCell ref="A89:G89"/>
    <mergeCell ref="A93:G93"/>
    <mergeCell ref="A109:G109"/>
    <mergeCell ref="E77:E81"/>
    <mergeCell ref="B2:G2"/>
    <mergeCell ref="H2:K2"/>
    <mergeCell ref="A145:G145"/>
    <mergeCell ref="A117:G117"/>
    <mergeCell ref="A85:G85"/>
    <mergeCell ref="A27:K27"/>
    <mergeCell ref="F78:F81"/>
    <mergeCell ref="G78:G81"/>
    <mergeCell ref="A1:K1"/>
    <mergeCell ref="A75:K75"/>
    <mergeCell ref="H3:H7"/>
    <mergeCell ref="C3:C7"/>
    <mergeCell ref="A51:K51"/>
    <mergeCell ref="K4:K7"/>
    <mergeCell ref="E3:E7"/>
    <mergeCell ref="G3:G7"/>
    <mergeCell ref="I4:I7"/>
    <mergeCell ref="D78:D81"/>
    <mergeCell ref="A59:K59"/>
    <mergeCell ref="A11:K11"/>
    <mergeCell ref="D3:D7"/>
    <mergeCell ref="A23:K23"/>
    <mergeCell ref="A31:K31"/>
    <mergeCell ref="A2:A7"/>
    <mergeCell ref="A15:K15"/>
    <mergeCell ref="A19:K19"/>
  </mergeCells>
  <printOptions/>
  <pageMargins left="0.7874015748031497" right="0.7874015748031497" top="0.3937007874015748" bottom="0.3937007874015748" header="0.5118110236220472" footer="0.5118110236220472"/>
  <pageSetup firstPageNumber="56" useFirstPageNumber="1" horizontalDpi="240" verticalDpi="240" orientation="portrait" paperSize="9" scale="65" r:id="rId1"/>
  <headerFooter scaleWithDoc="0" alignWithMargins="0">
    <oddFooter>&amp;C&amp;P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2013-06-04T01:10:05Z</cp:lastPrinted>
  <dcterms:created xsi:type="dcterms:W3CDTF">2000-03-22T08:58:04Z</dcterms:created>
  <dcterms:modified xsi:type="dcterms:W3CDTF">2015-01-28T02:41:29Z</dcterms:modified>
  <cp:category/>
  <cp:version/>
  <cp:contentType/>
  <cp:contentStatus/>
</cp:coreProperties>
</file>