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05-11" sheetId="1" r:id="rId1"/>
  </sheets>
  <externalReferences>
    <externalReference r:id="rId4"/>
  </externalReferences>
  <definedNames>
    <definedName name="_xlnm.Print_Area" localSheetId="0">'05-11'!$A$1:$G$120</definedName>
  </definedNames>
  <calcPr fullCalcOnLoad="1"/>
</workbook>
</file>

<file path=xl/sharedStrings.xml><?xml version="1.0" encoding="utf-8"?>
<sst xmlns="http://schemas.openxmlformats.org/spreadsheetml/2006/main" count="94" uniqueCount="31">
  <si>
    <t>上段…数量：kg</t>
  </si>
  <si>
    <t>【水産物部】</t>
  </si>
  <si>
    <t>下段…金額：円</t>
  </si>
  <si>
    <t>月／種類・年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</si>
  <si>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</si>
  <si>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</si>
  <si>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</si>
  <si>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</si>
  <si>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</si>
  <si>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</si>
  <si>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</si>
  <si>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</si>
  <si>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</si>
  <si>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</si>
  <si>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</si>
  <si>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</si>
  <si>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 計</t>
  </si>
  <si>
    <t>【青果部】</t>
  </si>
  <si>
    <t>（資料）甲府市地方卸売市場調</t>
  </si>
  <si>
    <t>11　甲府市地方卸売市場年別・月別・種類別取扱高</t>
  </si>
  <si>
    <t>平成25年</t>
  </si>
  <si>
    <t>総　　　　　括</t>
  </si>
  <si>
    <t>鮮　　　　　魚</t>
  </si>
  <si>
    <t>冷　凍　水　産　物</t>
  </si>
  <si>
    <t>平成25年</t>
  </si>
  <si>
    <t>平成26年</t>
  </si>
  <si>
    <t>加　工　水　産　物</t>
  </si>
  <si>
    <t>そ　　の　　他</t>
  </si>
  <si>
    <t>野　　　　　菜</t>
  </si>
  <si>
    <t>果　　　　　実</t>
  </si>
  <si>
    <t>加　　工　　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</si>
</sst>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/>
      <protection/>
    </xf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right" vertical="center"/>
    </xf>
    <xf numFmtId="0" fontId="39" fillId="0" borderId="10" xfId="0" applyFont="1" applyBorder="1" applyAlignment="1">
      <alignment horizontal="left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33" borderId="11" xfId="0" applyFont="1" applyFill="1" applyBorder="1" applyAlignment="1" applyProtection="1">
      <alignment horizontal="center" vertical="center"/>
      <protection locked="0"/>
    </xf>
    <xf numFmtId="3" fontId="39" fillId="33" borderId="11" xfId="0" applyNumberFormat="1" applyFont="1" applyFill="1" applyBorder="1" applyAlignment="1">
      <alignment vertical="center"/>
    </xf>
    <xf numFmtId="3" fontId="39" fillId="33" borderId="11" xfId="0" applyNumberFormat="1" applyFont="1" applyFill="1" applyBorder="1" applyAlignment="1" applyProtection="1">
      <alignment vertical="center"/>
      <protection locked="0"/>
    </xf>
    <xf numFmtId="3" fontId="39" fillId="33" borderId="11" xfId="0" applyNumberFormat="1" applyFont="1" applyFill="1" applyBorder="1" applyAlignment="1" applyProtection="1">
      <alignment vertical="center"/>
      <protection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right" vertical="center"/>
      <protection locked="0"/>
    </xf>
    <xf numFmtId="0" fontId="39" fillId="0" borderId="15" xfId="0" applyFont="1" applyBorder="1" applyAlignment="1" applyProtection="1">
      <alignment horizontal="center" vertical="center"/>
      <protection locked="0"/>
    </xf>
    <xf numFmtId="0" fontId="39" fillId="0" borderId="0" xfId="0" applyFont="1" applyBorder="1" applyAlignment="1" applyProtection="1" quotePrefix="1">
      <alignment horizontal="left" vertical="center"/>
      <protection locked="0"/>
    </xf>
    <xf numFmtId="0" fontId="39" fillId="0" borderId="0" xfId="0" applyFont="1" applyBorder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60402&#32113;&#35336;&#20418;&#20849;&#26377;\H27\&#32113;&#35336;&#26360;&#20316;&#25104;&#65288;&#24179;&#25104;27&#24180;&#29256;&#65289;\1.&#32113;&#35336;&#26360;&#65288;&#20381;&#38972;&#21450;&#12403;&#22238;&#31572;&#65289;\&#24193;&#20869;\&#28168;&#65306;7.&#29987;&#26989;&#37096;\4.&#29987;&#26989;&#37096;&#65288;&#22238;&#3157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4-15"/>
      <sheetName val="04-16"/>
      <sheetName val="04-17"/>
      <sheetName val="04-18"/>
      <sheetName val="04-20"/>
      <sheetName val="04-21"/>
      <sheetName val="04-22"/>
      <sheetName val="04-23"/>
      <sheetName val="04-24"/>
      <sheetName val="05-03"/>
      <sheetName val="05-11"/>
      <sheetName val="06-0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129"/>
  <sheetViews>
    <sheetView tabSelected="1" view="pageBreakPreview" zoomScale="75" zoomScaleSheetLayoutView="75" zoomScalePageLayoutView="0" workbookViewId="0" topLeftCell="A109">
      <selection activeCell="A1" sqref="A1:G1"/>
    </sheetView>
  </sheetViews>
  <sheetFormatPr defaultColWidth="8.796875" defaultRowHeight="14.25"/>
  <cols>
    <col min="1" max="1" width="13.59765625" style="2" customWidth="1"/>
    <col min="2" max="7" width="15.8984375" style="5" customWidth="1"/>
    <col min="8" max="11" width="9" style="1" customWidth="1"/>
    <col min="12" max="16384" width="9" style="5" customWidth="1"/>
  </cols>
  <sheetData>
    <row r="1" spans="1:7" ht="16.5" customHeight="1">
      <c r="A1" s="6" t="s">
        <v>19</v>
      </c>
      <c r="B1" s="6"/>
      <c r="C1" s="6"/>
      <c r="D1" s="6"/>
      <c r="E1" s="6"/>
      <c r="F1" s="6"/>
      <c r="G1" s="6"/>
    </row>
    <row r="2" spans="1:7" ht="16.5" customHeight="1">
      <c r="A2" s="6"/>
      <c r="B2" s="6"/>
      <c r="C2" s="6"/>
      <c r="D2" s="6"/>
      <c r="E2" s="6"/>
      <c r="F2" s="6"/>
      <c r="G2" s="7" t="s">
        <v>0</v>
      </c>
    </row>
    <row r="3" spans="1:7" ht="16.5" customHeight="1">
      <c r="A3" s="8" t="s">
        <v>1</v>
      </c>
      <c r="B3" s="8"/>
      <c r="C3" s="8"/>
      <c r="D3" s="8"/>
      <c r="E3" s="8"/>
      <c r="F3" s="8"/>
      <c r="G3" s="7" t="s">
        <v>2</v>
      </c>
    </row>
    <row r="4" spans="1:7" ht="16.5" customHeight="1">
      <c r="A4" s="9" t="s">
        <v>3</v>
      </c>
      <c r="B4" s="10" t="s">
        <v>21</v>
      </c>
      <c r="C4" s="11"/>
      <c r="D4" s="10" t="s">
        <v>22</v>
      </c>
      <c r="E4" s="11"/>
      <c r="F4" s="10" t="s">
        <v>23</v>
      </c>
      <c r="G4" s="11"/>
    </row>
    <row r="5" spans="1:7" ht="16.5" customHeight="1">
      <c r="A5" s="9"/>
      <c r="B5" s="12" t="s">
        <v>24</v>
      </c>
      <c r="C5" s="12" t="s">
        <v>25</v>
      </c>
      <c r="D5" s="12" t="s">
        <v>24</v>
      </c>
      <c r="E5" s="12" t="s">
        <v>25</v>
      </c>
      <c r="F5" s="12" t="s">
        <v>24</v>
      </c>
      <c r="G5" s="12" t="s">
        <v>25</v>
      </c>
    </row>
    <row r="6" spans="1:7" ht="16.5" customHeight="1">
      <c r="A6" s="9" t="s">
        <v>4</v>
      </c>
      <c r="B6" s="13">
        <v>734395</v>
      </c>
      <c r="C6" s="13">
        <v>768054</v>
      </c>
      <c r="D6" s="14">
        <v>273121</v>
      </c>
      <c r="E6" s="14">
        <v>269713</v>
      </c>
      <c r="F6" s="14">
        <v>102719</v>
      </c>
      <c r="G6" s="14">
        <v>104283</v>
      </c>
    </row>
    <row r="7" spans="1:7" ht="16.5" customHeight="1">
      <c r="A7" s="9"/>
      <c r="B7" s="13">
        <v>573230119</v>
      </c>
      <c r="C7" s="13">
        <v>611342937</v>
      </c>
      <c r="D7" s="14">
        <v>263616077</v>
      </c>
      <c r="E7" s="14">
        <v>272211793</v>
      </c>
      <c r="F7" s="14">
        <v>91807071</v>
      </c>
      <c r="G7" s="14">
        <v>106482902</v>
      </c>
    </row>
    <row r="8" spans="1:7" ht="16.5" customHeight="1">
      <c r="A8" s="9" t="s">
        <v>5</v>
      </c>
      <c r="B8" s="13">
        <v>893492</v>
      </c>
      <c r="C8" s="13">
        <f aca="true" t="shared" si="0" ref="C8:C31">E8+G8+C37+E37</f>
        <v>839929</v>
      </c>
      <c r="D8" s="14">
        <v>317400</v>
      </c>
      <c r="E8" s="14">
        <v>240274</v>
      </c>
      <c r="F8" s="14">
        <v>162784</v>
      </c>
      <c r="G8" s="14">
        <v>142708</v>
      </c>
    </row>
    <row r="9" spans="1:7" ht="16.5" customHeight="1">
      <c r="A9" s="9"/>
      <c r="B9" s="13">
        <v>597058228</v>
      </c>
      <c r="C9" s="13">
        <f t="shared" si="0"/>
        <v>572458312</v>
      </c>
      <c r="D9" s="14">
        <v>257991775</v>
      </c>
      <c r="E9" s="14">
        <v>244698313</v>
      </c>
      <c r="F9" s="14">
        <v>95465791</v>
      </c>
      <c r="G9" s="14">
        <v>90326006</v>
      </c>
    </row>
    <row r="10" spans="1:7" ht="16.5" customHeight="1">
      <c r="A10" s="9" t="s">
        <v>6</v>
      </c>
      <c r="B10" s="13">
        <v>928039</v>
      </c>
      <c r="C10" s="13">
        <f t="shared" si="0"/>
        <v>1018893</v>
      </c>
      <c r="D10" s="14">
        <v>340662</v>
      </c>
      <c r="E10" s="14">
        <v>325133</v>
      </c>
      <c r="F10" s="14">
        <v>165292</v>
      </c>
      <c r="G10" s="14">
        <v>193182</v>
      </c>
    </row>
    <row r="11" spans="1:7" ht="16.5" customHeight="1">
      <c r="A11" s="9"/>
      <c r="B11" s="13">
        <v>737129066</v>
      </c>
      <c r="C11" s="13">
        <f t="shared" si="0"/>
        <v>782008334</v>
      </c>
      <c r="D11" s="14">
        <v>342228162</v>
      </c>
      <c r="E11" s="14">
        <v>341602501</v>
      </c>
      <c r="F11" s="14">
        <v>115779664</v>
      </c>
      <c r="G11" s="14">
        <v>139745664</v>
      </c>
    </row>
    <row r="12" spans="1:7" ht="16.5" customHeight="1">
      <c r="A12" s="9" t="s">
        <v>7</v>
      </c>
      <c r="B12" s="13">
        <v>890258</v>
      </c>
      <c r="C12" s="13">
        <f t="shared" si="0"/>
        <v>842551</v>
      </c>
      <c r="D12" s="14">
        <v>330616</v>
      </c>
      <c r="E12" s="14">
        <v>325730</v>
      </c>
      <c r="F12" s="14">
        <v>129554</v>
      </c>
      <c r="G12" s="14">
        <v>126721</v>
      </c>
    </row>
    <row r="13" spans="1:7" ht="16.5" customHeight="1">
      <c r="A13" s="9"/>
      <c r="B13" s="13">
        <v>749632098</v>
      </c>
      <c r="C13" s="13">
        <f t="shared" si="0"/>
        <v>726361915</v>
      </c>
      <c r="D13" s="14">
        <v>328610394</v>
      </c>
      <c r="E13" s="14">
        <v>336364561</v>
      </c>
      <c r="F13" s="14">
        <v>129465649</v>
      </c>
      <c r="G13" s="14">
        <v>127425167</v>
      </c>
    </row>
    <row r="14" spans="1:7" ht="16.5" customHeight="1">
      <c r="A14" s="9" t="s">
        <v>8</v>
      </c>
      <c r="B14" s="13">
        <v>912600</v>
      </c>
      <c r="C14" s="13">
        <f t="shared" si="0"/>
        <v>820943</v>
      </c>
      <c r="D14" s="14">
        <v>360027</v>
      </c>
      <c r="E14" s="14">
        <v>304423</v>
      </c>
      <c r="F14" s="14">
        <v>130029</v>
      </c>
      <c r="G14" s="14">
        <v>121052</v>
      </c>
    </row>
    <row r="15" spans="1:7" ht="16.5" customHeight="1">
      <c r="A15" s="9"/>
      <c r="B15" s="13">
        <v>723353221</v>
      </c>
      <c r="C15" s="13">
        <f t="shared" si="0"/>
        <v>709926549</v>
      </c>
      <c r="D15" s="14">
        <v>320298473</v>
      </c>
      <c r="E15" s="14">
        <v>321029433</v>
      </c>
      <c r="F15" s="14">
        <v>119462125</v>
      </c>
      <c r="G15" s="14">
        <v>124806249</v>
      </c>
    </row>
    <row r="16" spans="1:7" ht="16.5" customHeight="1">
      <c r="A16" s="9" t="s">
        <v>9</v>
      </c>
      <c r="B16" s="13">
        <v>824779</v>
      </c>
      <c r="C16" s="13">
        <f t="shared" si="0"/>
        <v>862095</v>
      </c>
      <c r="D16" s="14">
        <v>311197</v>
      </c>
      <c r="E16" s="14">
        <v>304864</v>
      </c>
      <c r="F16" s="14">
        <v>129467</v>
      </c>
      <c r="G16" s="14">
        <v>120619</v>
      </c>
    </row>
    <row r="17" spans="1:7" ht="16.5" customHeight="1">
      <c r="A17" s="9"/>
      <c r="B17" s="13">
        <v>666523656</v>
      </c>
      <c r="C17" s="13">
        <f t="shared" si="0"/>
        <v>679960105</v>
      </c>
      <c r="D17" s="14">
        <v>283565253</v>
      </c>
      <c r="E17" s="14">
        <v>315572786</v>
      </c>
      <c r="F17" s="14">
        <v>108748635</v>
      </c>
      <c r="G17" s="14">
        <v>111483416</v>
      </c>
    </row>
    <row r="18" spans="1:7" ht="16.5" customHeight="1">
      <c r="A18" s="9" t="s">
        <v>10</v>
      </c>
      <c r="B18" s="13">
        <v>922280</v>
      </c>
      <c r="C18" s="13">
        <f t="shared" si="0"/>
        <v>893745</v>
      </c>
      <c r="D18" s="14">
        <v>372849</v>
      </c>
      <c r="E18" s="14">
        <v>336898</v>
      </c>
      <c r="F18" s="14">
        <v>145109</v>
      </c>
      <c r="G18" s="14">
        <v>124029</v>
      </c>
    </row>
    <row r="19" spans="1:7" ht="16.5" customHeight="1">
      <c r="A19" s="9"/>
      <c r="B19" s="13">
        <v>768898324</v>
      </c>
      <c r="C19" s="13">
        <f t="shared" si="0"/>
        <v>748995306</v>
      </c>
      <c r="D19" s="14">
        <v>346479079</v>
      </c>
      <c r="E19" s="14">
        <v>339311130</v>
      </c>
      <c r="F19" s="14">
        <v>139475735</v>
      </c>
      <c r="G19" s="14">
        <v>140432274</v>
      </c>
    </row>
    <row r="20" spans="1:7" ht="16.5" customHeight="1">
      <c r="A20" s="9" t="s">
        <v>11</v>
      </c>
      <c r="B20" s="13">
        <v>912840</v>
      </c>
      <c r="C20" s="13">
        <f t="shared" si="0"/>
        <v>897362</v>
      </c>
      <c r="D20" s="14">
        <v>338586</v>
      </c>
      <c r="E20" s="14">
        <v>313142</v>
      </c>
      <c r="F20" s="14">
        <v>148453</v>
      </c>
      <c r="G20" s="14">
        <v>141869</v>
      </c>
    </row>
    <row r="21" spans="1:7" ht="16.5" customHeight="1">
      <c r="A21" s="9"/>
      <c r="B21" s="13">
        <v>802931950</v>
      </c>
      <c r="C21" s="13">
        <f t="shared" si="0"/>
        <v>788586288</v>
      </c>
      <c r="D21" s="14">
        <v>348696637</v>
      </c>
      <c r="E21" s="14">
        <v>350651422</v>
      </c>
      <c r="F21" s="14">
        <v>144744037</v>
      </c>
      <c r="G21" s="14">
        <v>144510023</v>
      </c>
    </row>
    <row r="22" spans="1:7" ht="16.5" customHeight="1">
      <c r="A22" s="9" t="s">
        <v>12</v>
      </c>
      <c r="B22" s="13">
        <v>914730</v>
      </c>
      <c r="C22" s="13">
        <f t="shared" si="0"/>
        <v>971564</v>
      </c>
      <c r="D22" s="14">
        <v>348505</v>
      </c>
      <c r="E22" s="14">
        <v>353049</v>
      </c>
      <c r="F22" s="14">
        <v>181662</v>
      </c>
      <c r="G22" s="14">
        <v>190552</v>
      </c>
    </row>
    <row r="23" spans="1:7" ht="16.5" customHeight="1">
      <c r="A23" s="9"/>
      <c r="B23" s="13">
        <v>711996390</v>
      </c>
      <c r="C23" s="13">
        <f t="shared" si="0"/>
        <v>720514869</v>
      </c>
      <c r="D23" s="14">
        <v>323996800</v>
      </c>
      <c r="E23" s="14">
        <v>345124339</v>
      </c>
      <c r="F23" s="14">
        <v>119096062</v>
      </c>
      <c r="G23" s="14">
        <v>122911196</v>
      </c>
    </row>
    <row r="24" spans="1:7" ht="16.5" customHeight="1">
      <c r="A24" s="9" t="s">
        <v>13</v>
      </c>
      <c r="B24" s="13">
        <v>1156464</v>
      </c>
      <c r="C24" s="13">
        <f t="shared" si="0"/>
        <v>1198765</v>
      </c>
      <c r="D24" s="14">
        <v>346386</v>
      </c>
      <c r="E24" s="14">
        <v>364088</v>
      </c>
      <c r="F24" s="14">
        <v>186947</v>
      </c>
      <c r="G24" s="14">
        <v>193435</v>
      </c>
    </row>
    <row r="25" spans="1:7" ht="16.5" customHeight="1">
      <c r="A25" s="9"/>
      <c r="B25" s="13">
        <v>747686856</v>
      </c>
      <c r="C25" s="13">
        <f t="shared" si="0"/>
        <v>769837458</v>
      </c>
      <c r="D25" s="14">
        <v>336917565</v>
      </c>
      <c r="E25" s="14">
        <v>368310927</v>
      </c>
      <c r="F25" s="14">
        <v>130501359</v>
      </c>
      <c r="G25" s="14">
        <v>137512367</v>
      </c>
    </row>
    <row r="26" spans="1:7" ht="16.5" customHeight="1">
      <c r="A26" s="9" t="s">
        <v>14</v>
      </c>
      <c r="B26" s="13">
        <v>1068294</v>
      </c>
      <c r="C26" s="13">
        <f t="shared" si="0"/>
        <v>993198</v>
      </c>
      <c r="D26" s="14">
        <v>361281</v>
      </c>
      <c r="E26" s="14">
        <v>350491</v>
      </c>
      <c r="F26" s="14">
        <v>217009</v>
      </c>
      <c r="G26" s="14">
        <v>206237</v>
      </c>
    </row>
    <row r="27" spans="1:7" ht="16.5" customHeight="1">
      <c r="A27" s="9"/>
      <c r="B27" s="13">
        <v>807829195</v>
      </c>
      <c r="C27" s="13">
        <f t="shared" si="0"/>
        <v>771029252</v>
      </c>
      <c r="D27" s="14">
        <v>374565640</v>
      </c>
      <c r="E27" s="14">
        <v>386589856</v>
      </c>
      <c r="F27" s="14">
        <v>136705813</v>
      </c>
      <c r="G27" s="14">
        <v>133037639</v>
      </c>
    </row>
    <row r="28" spans="1:7" ht="16.5" customHeight="1">
      <c r="A28" s="9" t="s">
        <v>15</v>
      </c>
      <c r="B28" s="13">
        <v>1351142</v>
      </c>
      <c r="C28" s="13">
        <f t="shared" si="0"/>
        <v>1335318</v>
      </c>
      <c r="D28" s="14">
        <v>411346</v>
      </c>
      <c r="E28" s="14">
        <v>407967</v>
      </c>
      <c r="F28" s="14">
        <v>302455</v>
      </c>
      <c r="G28" s="14">
        <v>323495</v>
      </c>
    </row>
    <row r="29" spans="1:7" ht="16.5" customHeight="1">
      <c r="A29" s="9"/>
      <c r="B29" s="13">
        <v>1283791174</v>
      </c>
      <c r="C29" s="13">
        <f>E29+G29+C58+E58</f>
        <v>1286814432</v>
      </c>
      <c r="D29" s="14">
        <v>478845663</v>
      </c>
      <c r="E29" s="14">
        <v>499246053</v>
      </c>
      <c r="F29" s="14">
        <v>234572069</v>
      </c>
      <c r="G29" s="14">
        <v>235337218</v>
      </c>
    </row>
    <row r="30" spans="1:7" ht="16.5" customHeight="1">
      <c r="A30" s="9" t="s">
        <v>16</v>
      </c>
      <c r="B30" s="13">
        <v>11509313</v>
      </c>
      <c r="C30" s="13">
        <f>E30+G30+C59+E59</f>
        <v>11442417</v>
      </c>
      <c r="D30" s="15">
        <v>4111976</v>
      </c>
      <c r="E30" s="15">
        <f>SUM(E6,E8,E10,E12,E14,E16,E18,E20,E22,E24,E26,E28)</f>
        <v>3895772</v>
      </c>
      <c r="F30" s="15">
        <v>2001480</v>
      </c>
      <c r="G30" s="15">
        <f>SUM(G6,G8,G10,G12,G14,G16,G18,G20,G22,G24,G26,G28)</f>
        <v>1988182</v>
      </c>
    </row>
    <row r="31" spans="1:7" ht="16.5" customHeight="1">
      <c r="A31" s="9"/>
      <c r="B31" s="13">
        <v>9170060277</v>
      </c>
      <c r="C31" s="13">
        <f t="shared" si="0"/>
        <v>9167835757</v>
      </c>
      <c r="D31" s="15">
        <v>4005811518</v>
      </c>
      <c r="E31" s="15">
        <f>SUM(E7,E9,E11,E13,E15,E17,E19,E21,E23,E25,E27,E29)</f>
        <v>4120713114</v>
      </c>
      <c r="F31" s="15">
        <v>1565824010</v>
      </c>
      <c r="G31" s="15">
        <f>SUM(G7,G9,G11,G13,G15,G17,G19,G21,G23,G25,G27,G29)</f>
        <v>1614010121</v>
      </c>
    </row>
    <row r="32" spans="1:7" ht="9" customHeight="1">
      <c r="A32" s="16"/>
      <c r="B32" s="16"/>
      <c r="C32" s="16"/>
      <c r="D32" s="16"/>
      <c r="E32" s="16"/>
      <c r="F32" s="16"/>
      <c r="G32" s="16"/>
    </row>
    <row r="33" spans="1:7" ht="16.5" customHeight="1">
      <c r="A33" s="9" t="s">
        <v>3</v>
      </c>
      <c r="B33" s="10" t="s">
        <v>26</v>
      </c>
      <c r="C33" s="11"/>
      <c r="D33" s="10" t="s">
        <v>27</v>
      </c>
      <c r="E33" s="11"/>
      <c r="F33" s="17"/>
      <c r="G33" s="18"/>
    </row>
    <row r="34" spans="1:7" ht="16.5" customHeight="1">
      <c r="A34" s="9"/>
      <c r="B34" s="12" t="s">
        <v>24</v>
      </c>
      <c r="C34" s="12" t="s">
        <v>25</v>
      </c>
      <c r="D34" s="12" t="s">
        <v>24</v>
      </c>
      <c r="E34" s="12" t="s">
        <v>25</v>
      </c>
      <c r="F34" s="17"/>
      <c r="G34" s="18"/>
    </row>
    <row r="35" spans="1:7" ht="16.5" customHeight="1">
      <c r="A35" s="9" t="s">
        <v>4</v>
      </c>
      <c r="B35" s="14">
        <v>325859</v>
      </c>
      <c r="C35" s="14">
        <v>365076</v>
      </c>
      <c r="D35" s="14">
        <v>32696</v>
      </c>
      <c r="E35" s="14">
        <v>28982</v>
      </c>
      <c r="F35" s="17"/>
      <c r="G35" s="18"/>
    </row>
    <row r="36" spans="1:7" ht="16.5" customHeight="1">
      <c r="A36" s="9"/>
      <c r="B36" s="14">
        <v>203384764</v>
      </c>
      <c r="C36" s="14">
        <v>221051159</v>
      </c>
      <c r="D36" s="14">
        <v>14422207</v>
      </c>
      <c r="E36" s="14">
        <v>11597083</v>
      </c>
      <c r="F36" s="17"/>
      <c r="G36" s="18"/>
    </row>
    <row r="37" spans="1:7" ht="16.5" customHeight="1">
      <c r="A37" s="9" t="s">
        <v>5</v>
      </c>
      <c r="B37" s="14">
        <v>376886</v>
      </c>
      <c r="C37" s="14">
        <v>429570</v>
      </c>
      <c r="D37" s="14">
        <v>36422</v>
      </c>
      <c r="E37" s="14">
        <v>27377</v>
      </c>
      <c r="F37" s="17"/>
      <c r="G37" s="18"/>
    </row>
    <row r="38" spans="1:7" ht="16.5" customHeight="1">
      <c r="A38" s="9"/>
      <c r="B38" s="14">
        <v>230142058</v>
      </c>
      <c r="C38" s="14">
        <v>224315165</v>
      </c>
      <c r="D38" s="14">
        <v>13458604</v>
      </c>
      <c r="E38" s="14">
        <v>13118828</v>
      </c>
      <c r="F38" s="17"/>
      <c r="G38" s="18"/>
    </row>
    <row r="39" spans="1:7" ht="16.5" customHeight="1">
      <c r="A39" s="9" t="s">
        <v>6</v>
      </c>
      <c r="B39" s="14">
        <v>395808</v>
      </c>
      <c r="C39" s="14">
        <v>470163</v>
      </c>
      <c r="D39" s="14">
        <v>26277</v>
      </c>
      <c r="E39" s="14">
        <v>30415</v>
      </c>
      <c r="F39" s="17"/>
      <c r="G39" s="18"/>
    </row>
    <row r="40" spans="1:7" ht="16.5" customHeight="1">
      <c r="A40" s="9"/>
      <c r="B40" s="14">
        <v>264779352</v>
      </c>
      <c r="C40" s="14">
        <v>285350713</v>
      </c>
      <c r="D40" s="14">
        <v>14341888</v>
      </c>
      <c r="E40" s="14">
        <v>15309456</v>
      </c>
      <c r="F40" s="17"/>
      <c r="G40" s="18"/>
    </row>
    <row r="41" spans="1:7" ht="16.5" customHeight="1">
      <c r="A41" s="9" t="s">
        <v>7</v>
      </c>
      <c r="B41" s="14">
        <v>391507</v>
      </c>
      <c r="C41" s="14">
        <v>351843</v>
      </c>
      <c r="D41" s="14">
        <v>38581</v>
      </c>
      <c r="E41" s="14">
        <v>38257</v>
      </c>
      <c r="F41" s="17"/>
      <c r="G41" s="18"/>
    </row>
    <row r="42" spans="1:7" ht="16.5" customHeight="1">
      <c r="A42" s="9"/>
      <c r="B42" s="14">
        <v>276718058</v>
      </c>
      <c r="C42" s="14">
        <v>249625657</v>
      </c>
      <c r="D42" s="14">
        <v>14837997</v>
      </c>
      <c r="E42" s="14">
        <v>12946530</v>
      </c>
      <c r="F42" s="17"/>
      <c r="G42" s="18"/>
    </row>
    <row r="43" spans="1:7" ht="16.5" customHeight="1">
      <c r="A43" s="9" t="s">
        <v>8</v>
      </c>
      <c r="B43" s="14">
        <v>386078</v>
      </c>
      <c r="C43" s="14">
        <v>361666</v>
      </c>
      <c r="D43" s="14">
        <v>36466</v>
      </c>
      <c r="E43" s="14">
        <v>33802</v>
      </c>
      <c r="F43" s="17"/>
      <c r="G43" s="18"/>
    </row>
    <row r="44" spans="1:7" ht="16.5" customHeight="1">
      <c r="A44" s="9"/>
      <c r="B44" s="14">
        <v>269856782</v>
      </c>
      <c r="C44" s="14">
        <v>250909351</v>
      </c>
      <c r="D44" s="14">
        <v>13735841</v>
      </c>
      <c r="E44" s="14">
        <v>13181516</v>
      </c>
      <c r="F44" s="17"/>
      <c r="G44" s="18"/>
    </row>
    <row r="45" spans="1:7" ht="16.5" customHeight="1">
      <c r="A45" s="9" t="s">
        <v>9</v>
      </c>
      <c r="B45" s="14">
        <v>353304</v>
      </c>
      <c r="C45" s="14">
        <v>408263</v>
      </c>
      <c r="D45" s="14">
        <v>30811</v>
      </c>
      <c r="E45" s="14">
        <v>28349</v>
      </c>
      <c r="F45" s="17"/>
      <c r="G45" s="18"/>
    </row>
    <row r="46" spans="1:8" ht="16.5" customHeight="1">
      <c r="A46" s="9"/>
      <c r="B46" s="14">
        <v>261308584</v>
      </c>
      <c r="C46" s="14">
        <v>239956804</v>
      </c>
      <c r="D46" s="14">
        <v>12901184</v>
      </c>
      <c r="E46" s="14">
        <v>12947099</v>
      </c>
      <c r="F46" s="17"/>
      <c r="G46" s="18"/>
      <c r="H46" s="3"/>
    </row>
    <row r="47" spans="1:8" ht="16.5" customHeight="1">
      <c r="A47" s="9" t="s">
        <v>10</v>
      </c>
      <c r="B47" s="14">
        <v>367373</v>
      </c>
      <c r="C47" s="14">
        <v>401139</v>
      </c>
      <c r="D47" s="14">
        <v>36949</v>
      </c>
      <c r="E47" s="14">
        <v>31679</v>
      </c>
      <c r="F47" s="17"/>
      <c r="G47" s="18"/>
      <c r="H47" s="3"/>
    </row>
    <row r="48" spans="1:7" ht="16.5" customHeight="1">
      <c r="A48" s="9"/>
      <c r="B48" s="14">
        <v>267237362</v>
      </c>
      <c r="C48" s="14">
        <v>254246756</v>
      </c>
      <c r="D48" s="14">
        <v>15706148</v>
      </c>
      <c r="E48" s="14">
        <v>15005146</v>
      </c>
      <c r="F48" s="17"/>
      <c r="G48" s="18"/>
    </row>
    <row r="49" spans="1:7" ht="16.5" customHeight="1">
      <c r="A49" s="9" t="s">
        <v>11</v>
      </c>
      <c r="B49" s="14">
        <v>395931</v>
      </c>
      <c r="C49" s="14">
        <v>416549</v>
      </c>
      <c r="D49" s="14">
        <v>29870</v>
      </c>
      <c r="E49" s="14">
        <v>25802</v>
      </c>
      <c r="F49" s="17"/>
      <c r="G49" s="18"/>
    </row>
    <row r="50" spans="1:7" ht="16.5" customHeight="1">
      <c r="A50" s="9"/>
      <c r="B50" s="14">
        <v>295377408</v>
      </c>
      <c r="C50" s="14">
        <v>279038266</v>
      </c>
      <c r="D50" s="14">
        <v>14113868</v>
      </c>
      <c r="E50" s="14">
        <v>14386577</v>
      </c>
      <c r="F50" s="17"/>
      <c r="G50" s="18"/>
    </row>
    <row r="51" spans="1:7" ht="16.5" customHeight="1">
      <c r="A51" s="9" t="s">
        <v>12</v>
      </c>
      <c r="B51" s="14">
        <v>361887</v>
      </c>
      <c r="C51" s="14">
        <v>407414</v>
      </c>
      <c r="D51" s="14">
        <v>22676</v>
      </c>
      <c r="E51" s="14">
        <v>20549</v>
      </c>
      <c r="F51" s="17"/>
      <c r="G51" s="18"/>
    </row>
    <row r="52" spans="1:7" ht="16.5" customHeight="1">
      <c r="A52" s="9"/>
      <c r="B52" s="14">
        <v>254115411</v>
      </c>
      <c r="C52" s="14">
        <v>238592732</v>
      </c>
      <c r="D52" s="14">
        <v>14788117</v>
      </c>
      <c r="E52" s="14">
        <v>13886602</v>
      </c>
      <c r="F52" s="17"/>
      <c r="G52" s="18"/>
    </row>
    <row r="53" spans="1:7" ht="16.5" customHeight="1">
      <c r="A53" s="9" t="s">
        <v>13</v>
      </c>
      <c r="B53" s="14">
        <v>552802</v>
      </c>
      <c r="C53" s="14">
        <v>571260</v>
      </c>
      <c r="D53" s="14">
        <v>70329</v>
      </c>
      <c r="E53" s="14">
        <v>69982</v>
      </c>
      <c r="F53" s="17"/>
      <c r="G53" s="18"/>
    </row>
    <row r="54" spans="1:7" ht="16.5" customHeight="1">
      <c r="A54" s="9"/>
      <c r="B54" s="14">
        <v>264957821</v>
      </c>
      <c r="C54" s="14">
        <v>249128325</v>
      </c>
      <c r="D54" s="14">
        <v>15310111</v>
      </c>
      <c r="E54" s="14">
        <v>14885839</v>
      </c>
      <c r="F54" s="17"/>
      <c r="G54" s="18"/>
    </row>
    <row r="55" spans="1:7" ht="16.5" customHeight="1">
      <c r="A55" s="9" t="s">
        <v>14</v>
      </c>
      <c r="B55" s="14">
        <v>476537</v>
      </c>
      <c r="C55" s="14">
        <v>424225</v>
      </c>
      <c r="D55" s="14">
        <v>13467</v>
      </c>
      <c r="E55" s="14">
        <v>12245</v>
      </c>
      <c r="F55" s="17"/>
      <c r="G55" s="18"/>
    </row>
    <row r="56" spans="1:7" ht="16.5" customHeight="1">
      <c r="A56" s="9"/>
      <c r="B56" s="14">
        <v>283103601</v>
      </c>
      <c r="C56" s="14">
        <v>238858526</v>
      </c>
      <c r="D56" s="14">
        <v>13454141</v>
      </c>
      <c r="E56" s="14">
        <v>12543231</v>
      </c>
      <c r="F56" s="17"/>
      <c r="G56" s="18"/>
    </row>
    <row r="57" spans="1:7" ht="16.5" customHeight="1">
      <c r="A57" s="9" t="s">
        <v>15</v>
      </c>
      <c r="B57" s="14">
        <v>620175</v>
      </c>
      <c r="C57" s="14">
        <v>581982</v>
      </c>
      <c r="D57" s="14">
        <v>17166</v>
      </c>
      <c r="E57" s="14">
        <v>21874</v>
      </c>
      <c r="F57" s="17"/>
      <c r="G57" s="18"/>
    </row>
    <row r="58" spans="1:7" ht="16.5" customHeight="1">
      <c r="A58" s="9"/>
      <c r="B58" s="14">
        <v>551250376</v>
      </c>
      <c r="C58" s="14">
        <v>534613690</v>
      </c>
      <c r="D58" s="14">
        <v>19123066</v>
      </c>
      <c r="E58" s="14">
        <v>17617471</v>
      </c>
      <c r="F58" s="17"/>
      <c r="G58" s="18"/>
    </row>
    <row r="59" spans="1:7" ht="16.5" customHeight="1">
      <c r="A59" s="9" t="s">
        <v>16</v>
      </c>
      <c r="B59" s="15">
        <v>5004147</v>
      </c>
      <c r="C59" s="15">
        <f>SUM(C35,C37,C39,C41,C43,C45,C47,C49,C51,C53,C55,C57)</f>
        <v>5189150</v>
      </c>
      <c r="D59" s="15">
        <v>391710</v>
      </c>
      <c r="E59" s="15">
        <f>SUM(E35,E37,E39,E41,E43,E45,E47,E49,E51,E53,E55,E57)</f>
        <v>369313</v>
      </c>
      <c r="F59" s="17"/>
      <c r="G59" s="18"/>
    </row>
    <row r="60" spans="1:7" ht="16.5" customHeight="1">
      <c r="A60" s="9"/>
      <c r="B60" s="15">
        <v>3422231577</v>
      </c>
      <c r="C60" s="15">
        <f>SUM(C36,C38,C40,C42,C44,C46,C48,C50,C52,C54,C56,C58)</f>
        <v>3265687144</v>
      </c>
      <c r="D60" s="15">
        <v>176193172</v>
      </c>
      <c r="E60" s="15">
        <f>SUM(E36,E38,E40,E42,E44,E46,E48,E50,E52,E54,E56,E58)</f>
        <v>167425378</v>
      </c>
      <c r="F60" s="17"/>
      <c r="G60" s="18"/>
    </row>
    <row r="61" spans="1:7" ht="16.5" customHeight="1">
      <c r="A61" s="19"/>
      <c r="B61" s="19"/>
      <c r="C61" s="19"/>
      <c r="D61" s="19"/>
      <c r="E61" s="19"/>
      <c r="F61" s="19"/>
      <c r="G61" s="20" t="s">
        <v>0</v>
      </c>
    </row>
    <row r="62" spans="1:7" ht="16.5" customHeight="1">
      <c r="A62" s="8" t="s">
        <v>17</v>
      </c>
      <c r="B62" s="8"/>
      <c r="C62" s="8"/>
      <c r="D62" s="8"/>
      <c r="E62" s="8"/>
      <c r="F62" s="8"/>
      <c r="G62" s="7" t="s">
        <v>2</v>
      </c>
    </row>
    <row r="63" spans="1:7" ht="16.5" customHeight="1">
      <c r="A63" s="9" t="s">
        <v>3</v>
      </c>
      <c r="B63" s="10" t="s">
        <v>21</v>
      </c>
      <c r="C63" s="11"/>
      <c r="D63" s="10" t="s">
        <v>28</v>
      </c>
      <c r="E63" s="11"/>
      <c r="F63" s="10" t="s">
        <v>29</v>
      </c>
      <c r="G63" s="11"/>
    </row>
    <row r="64" spans="1:7" ht="16.5" customHeight="1">
      <c r="A64" s="9"/>
      <c r="B64" s="12" t="s">
        <v>24</v>
      </c>
      <c r="C64" s="12" t="s">
        <v>25</v>
      </c>
      <c r="D64" s="12" t="s">
        <v>20</v>
      </c>
      <c r="E64" s="12" t="s">
        <v>25</v>
      </c>
      <c r="F64" s="12" t="s">
        <v>20</v>
      </c>
      <c r="G64" s="12" t="s">
        <v>25</v>
      </c>
    </row>
    <row r="65" spans="1:7" ht="16.5" customHeight="1">
      <c r="A65" s="9" t="s">
        <v>4</v>
      </c>
      <c r="B65" s="13">
        <v>2470778</v>
      </c>
      <c r="C65" s="13">
        <f>E65+G65+C94+E94</f>
        <v>2474742</v>
      </c>
      <c r="D65" s="14">
        <v>1490667</v>
      </c>
      <c r="E65" s="14">
        <v>1530675</v>
      </c>
      <c r="F65" s="14">
        <v>854186</v>
      </c>
      <c r="G65" s="14">
        <v>830869</v>
      </c>
    </row>
    <row r="66" spans="1:7" ht="16.5" customHeight="1">
      <c r="A66" s="9"/>
      <c r="B66" s="13">
        <v>658634668</v>
      </c>
      <c r="C66" s="13">
        <f aca="true" t="shared" si="1" ref="C66:C90">E66+G66+C95+E95</f>
        <v>656426493</v>
      </c>
      <c r="D66" s="14">
        <v>376506398</v>
      </c>
      <c r="E66" s="14">
        <v>366721510</v>
      </c>
      <c r="F66" s="14">
        <v>253915315</v>
      </c>
      <c r="G66" s="14">
        <v>262695200</v>
      </c>
    </row>
    <row r="67" spans="1:7" ht="16.5" customHeight="1">
      <c r="A67" s="9" t="s">
        <v>5</v>
      </c>
      <c r="B67" s="13">
        <v>2612019</v>
      </c>
      <c r="C67" s="13">
        <f t="shared" si="1"/>
        <v>2325093</v>
      </c>
      <c r="D67" s="14">
        <v>1654526</v>
      </c>
      <c r="E67" s="14">
        <v>1482059</v>
      </c>
      <c r="F67" s="14">
        <v>836137</v>
      </c>
      <c r="G67" s="14">
        <v>743088</v>
      </c>
    </row>
    <row r="68" spans="1:7" ht="16.5" customHeight="1">
      <c r="A68" s="9"/>
      <c r="B68" s="13">
        <v>639057877</v>
      </c>
      <c r="C68" s="13">
        <f t="shared" si="1"/>
        <v>608186586</v>
      </c>
      <c r="D68" s="14">
        <v>358324019</v>
      </c>
      <c r="E68" s="14">
        <v>349819794</v>
      </c>
      <c r="F68" s="14">
        <v>255637574</v>
      </c>
      <c r="G68" s="14">
        <v>236818943</v>
      </c>
    </row>
    <row r="69" spans="1:7" ht="16.5" customHeight="1">
      <c r="A69" s="9" t="s">
        <v>6</v>
      </c>
      <c r="B69" s="13">
        <v>2902055</v>
      </c>
      <c r="C69" s="13">
        <f t="shared" si="1"/>
        <v>2870015</v>
      </c>
      <c r="D69" s="14">
        <v>1919398</v>
      </c>
      <c r="E69" s="14">
        <v>1866261</v>
      </c>
      <c r="F69" s="14">
        <v>853632</v>
      </c>
      <c r="G69" s="14">
        <v>868160</v>
      </c>
    </row>
    <row r="70" spans="1:7" ht="16.5" customHeight="1">
      <c r="A70" s="9"/>
      <c r="B70" s="13">
        <v>670441320</v>
      </c>
      <c r="C70" s="13">
        <f t="shared" si="1"/>
        <v>745719282</v>
      </c>
      <c r="D70" s="14">
        <v>375188595</v>
      </c>
      <c r="E70" s="14">
        <v>427637088</v>
      </c>
      <c r="F70" s="14">
        <v>269912083</v>
      </c>
      <c r="G70" s="14">
        <v>289018828</v>
      </c>
    </row>
    <row r="71" spans="1:7" ht="16.5" customHeight="1">
      <c r="A71" s="9" t="s">
        <v>7</v>
      </c>
      <c r="B71" s="13">
        <v>3125360</v>
      </c>
      <c r="C71" s="13">
        <f t="shared" si="1"/>
        <v>2815918</v>
      </c>
      <c r="D71" s="14">
        <v>2127808</v>
      </c>
      <c r="E71" s="14">
        <v>1925963</v>
      </c>
      <c r="F71" s="14">
        <v>864036</v>
      </c>
      <c r="G71" s="14">
        <v>765140</v>
      </c>
    </row>
    <row r="72" spans="1:7" ht="16.5" customHeight="1">
      <c r="A72" s="9"/>
      <c r="B72" s="13">
        <v>729762014</v>
      </c>
      <c r="C72" s="13">
        <f t="shared" si="1"/>
        <v>732209279</v>
      </c>
      <c r="D72" s="14">
        <v>434160964</v>
      </c>
      <c r="E72" s="14">
        <v>436365156</v>
      </c>
      <c r="F72" s="14">
        <v>268538680</v>
      </c>
      <c r="G72" s="14">
        <v>270047759</v>
      </c>
    </row>
    <row r="73" spans="1:7" ht="16.5" customHeight="1">
      <c r="A73" s="9" t="s">
        <v>8</v>
      </c>
      <c r="B73" s="13">
        <v>3340591</v>
      </c>
      <c r="C73" s="13">
        <f t="shared" si="1"/>
        <v>2975949</v>
      </c>
      <c r="D73" s="14">
        <v>2372069</v>
      </c>
      <c r="E73" s="14">
        <v>2035310</v>
      </c>
      <c r="F73" s="14">
        <v>834063</v>
      </c>
      <c r="G73" s="14">
        <v>805228</v>
      </c>
    </row>
    <row r="74" spans="1:7" ht="16.5" customHeight="1">
      <c r="A74" s="9"/>
      <c r="B74" s="13">
        <v>711944759</v>
      </c>
      <c r="C74" s="13">
        <f t="shared" si="1"/>
        <v>775547470</v>
      </c>
      <c r="D74" s="14">
        <v>409652591</v>
      </c>
      <c r="E74" s="14">
        <v>452686740</v>
      </c>
      <c r="F74" s="14">
        <v>275781491</v>
      </c>
      <c r="G74" s="14">
        <v>294653783</v>
      </c>
    </row>
    <row r="75" spans="1:7" ht="16.5" customHeight="1">
      <c r="A75" s="9" t="s">
        <v>9</v>
      </c>
      <c r="B75" s="13">
        <v>3065687</v>
      </c>
      <c r="C75" s="13">
        <f t="shared" si="1"/>
        <v>2805570</v>
      </c>
      <c r="D75" s="14">
        <v>2115324</v>
      </c>
      <c r="E75" s="14">
        <v>1963479</v>
      </c>
      <c r="F75" s="14">
        <v>828288</v>
      </c>
      <c r="G75" s="14">
        <v>727007</v>
      </c>
    </row>
    <row r="76" spans="1:7" ht="16.5" customHeight="1">
      <c r="A76" s="9"/>
      <c r="B76" s="13">
        <v>742446373</v>
      </c>
      <c r="C76" s="13">
        <f t="shared" si="1"/>
        <v>751651237</v>
      </c>
      <c r="D76" s="14">
        <v>440484003</v>
      </c>
      <c r="E76" s="14">
        <v>443706358</v>
      </c>
      <c r="F76" s="14">
        <v>279294906</v>
      </c>
      <c r="G76" s="14">
        <v>285430315</v>
      </c>
    </row>
    <row r="77" spans="1:7" ht="16.5" customHeight="1">
      <c r="A77" s="9" t="s">
        <v>10</v>
      </c>
      <c r="B77" s="13">
        <v>3043990</v>
      </c>
      <c r="C77" s="13">
        <f t="shared" si="1"/>
        <v>2879828</v>
      </c>
      <c r="D77" s="14">
        <v>1804709</v>
      </c>
      <c r="E77" s="14">
        <v>1734600</v>
      </c>
      <c r="F77" s="14">
        <v>1118304</v>
      </c>
      <c r="G77" s="14">
        <v>1030066</v>
      </c>
    </row>
    <row r="78" spans="1:7" ht="16.5" customHeight="1">
      <c r="A78" s="9"/>
      <c r="B78" s="13">
        <v>818335318</v>
      </c>
      <c r="C78" s="13">
        <f t="shared" si="1"/>
        <v>746040041</v>
      </c>
      <c r="D78" s="14">
        <v>435162432</v>
      </c>
      <c r="E78" s="14">
        <v>387510068</v>
      </c>
      <c r="F78" s="14">
        <v>358297250</v>
      </c>
      <c r="G78" s="14">
        <v>332316999</v>
      </c>
    </row>
    <row r="79" spans="1:7" ht="16.5" customHeight="1">
      <c r="A79" s="9" t="s">
        <v>11</v>
      </c>
      <c r="B79" s="13">
        <v>3124352</v>
      </c>
      <c r="C79" s="13">
        <f t="shared" si="1"/>
        <v>3004093</v>
      </c>
      <c r="D79" s="14">
        <v>1863626</v>
      </c>
      <c r="E79" s="14">
        <v>1770163</v>
      </c>
      <c r="F79" s="14">
        <v>1137352</v>
      </c>
      <c r="G79" s="14">
        <v>1120233</v>
      </c>
    </row>
    <row r="80" spans="1:7" ht="16.5" customHeight="1">
      <c r="A80" s="9"/>
      <c r="B80" s="13">
        <v>850873966</v>
      </c>
      <c r="C80" s="13">
        <f t="shared" si="1"/>
        <v>874791038</v>
      </c>
      <c r="D80" s="14">
        <v>430845281</v>
      </c>
      <c r="E80" s="14">
        <v>449431797</v>
      </c>
      <c r="F80" s="14">
        <v>394967455</v>
      </c>
      <c r="G80" s="14">
        <v>399861006</v>
      </c>
    </row>
    <row r="81" spans="1:7" ht="16.5" customHeight="1">
      <c r="A81" s="9" t="s">
        <v>12</v>
      </c>
      <c r="B81" s="13">
        <v>2851117</v>
      </c>
      <c r="C81" s="13">
        <f t="shared" si="1"/>
        <v>2912189</v>
      </c>
      <c r="D81" s="14">
        <v>1883433</v>
      </c>
      <c r="E81" s="14">
        <v>1925405</v>
      </c>
      <c r="F81" s="14">
        <v>852188</v>
      </c>
      <c r="G81" s="14">
        <v>870603</v>
      </c>
    </row>
    <row r="82" spans="1:7" ht="16.5" customHeight="1">
      <c r="A82" s="9"/>
      <c r="B82" s="13">
        <v>781760736</v>
      </c>
      <c r="C82" s="13">
        <f t="shared" si="1"/>
        <v>865094837</v>
      </c>
      <c r="D82" s="14">
        <v>478376962</v>
      </c>
      <c r="E82" s="14">
        <v>531028384</v>
      </c>
      <c r="F82" s="14">
        <v>281873129</v>
      </c>
      <c r="G82" s="14">
        <v>311861668</v>
      </c>
    </row>
    <row r="83" spans="1:7" ht="16.5" customHeight="1">
      <c r="A83" s="9" t="s">
        <v>13</v>
      </c>
      <c r="B83" s="13">
        <v>3186217</v>
      </c>
      <c r="C83" s="13">
        <f t="shared" si="1"/>
        <v>3357719</v>
      </c>
      <c r="D83" s="14">
        <v>1985506</v>
      </c>
      <c r="E83" s="14">
        <v>2181436</v>
      </c>
      <c r="F83" s="14">
        <v>1067938</v>
      </c>
      <c r="G83" s="14">
        <v>1047127</v>
      </c>
    </row>
    <row r="84" spans="1:7" ht="16.5" customHeight="1">
      <c r="A84" s="9"/>
      <c r="B84" s="13">
        <v>760286261</v>
      </c>
      <c r="C84" s="13">
        <f t="shared" si="1"/>
        <v>700750602</v>
      </c>
      <c r="D84" s="14">
        <v>446920252</v>
      </c>
      <c r="E84" s="14">
        <v>400159106</v>
      </c>
      <c r="F84" s="14">
        <v>286776029</v>
      </c>
      <c r="G84" s="14">
        <v>271423685</v>
      </c>
    </row>
    <row r="85" spans="1:7" ht="16.5" customHeight="1">
      <c r="A85" s="9" t="s">
        <v>14</v>
      </c>
      <c r="B85" s="13">
        <v>3289613</v>
      </c>
      <c r="C85" s="13">
        <f t="shared" si="1"/>
        <v>3298765</v>
      </c>
      <c r="D85" s="14">
        <v>1859195</v>
      </c>
      <c r="E85" s="14">
        <v>1988074</v>
      </c>
      <c r="F85" s="14">
        <v>1220533</v>
      </c>
      <c r="G85" s="14">
        <v>1124585</v>
      </c>
    </row>
    <row r="86" spans="1:7" ht="16.5" customHeight="1">
      <c r="A86" s="9"/>
      <c r="B86" s="13">
        <v>830379511</v>
      </c>
      <c r="C86" s="13">
        <f t="shared" si="1"/>
        <v>632182052</v>
      </c>
      <c r="D86" s="14">
        <v>463414979</v>
      </c>
      <c r="E86" s="14">
        <v>339703346</v>
      </c>
      <c r="F86" s="14">
        <v>319370389</v>
      </c>
      <c r="G86" s="14">
        <v>250275018</v>
      </c>
    </row>
    <row r="87" spans="1:7" ht="16.5" customHeight="1">
      <c r="A87" s="9" t="s">
        <v>15</v>
      </c>
      <c r="B87" s="13">
        <v>4130973</v>
      </c>
      <c r="C87" s="13">
        <f t="shared" si="1"/>
        <v>3697848</v>
      </c>
      <c r="D87" s="14">
        <v>2211152</v>
      </c>
      <c r="E87" s="14">
        <v>2111232</v>
      </c>
      <c r="F87" s="14">
        <v>1709276</v>
      </c>
      <c r="G87" s="14">
        <v>1378092</v>
      </c>
    </row>
    <row r="88" spans="1:7" ht="16.5" customHeight="1">
      <c r="A88" s="9"/>
      <c r="B88" s="13">
        <v>1095706765</v>
      </c>
      <c r="C88" s="13">
        <f t="shared" si="1"/>
        <v>942971760</v>
      </c>
      <c r="D88" s="14">
        <v>537882699</v>
      </c>
      <c r="E88" s="14">
        <v>472858145</v>
      </c>
      <c r="F88" s="14">
        <v>461759219</v>
      </c>
      <c r="G88" s="14">
        <v>373349084</v>
      </c>
    </row>
    <row r="89" spans="1:7" ht="16.5" customHeight="1">
      <c r="A89" s="9" t="s">
        <v>16</v>
      </c>
      <c r="B89" s="13">
        <v>37142752</v>
      </c>
      <c r="C89" s="13">
        <f t="shared" si="1"/>
        <v>35417729</v>
      </c>
      <c r="D89" s="15">
        <v>23287413</v>
      </c>
      <c r="E89" s="15">
        <f>SUM(E65,E67,E69,E71,E73,E75,E77,E79,E81,E83,E85,E87)</f>
        <v>22514657</v>
      </c>
      <c r="F89" s="15">
        <v>12175933</v>
      </c>
      <c r="G89" s="15">
        <f>SUM(G65,G67,G69,G71,G73,G75,G77,G79,G81,G83,G85,G87)</f>
        <v>11310198</v>
      </c>
    </row>
    <row r="90" spans="1:7" ht="16.5" customHeight="1">
      <c r="A90" s="9"/>
      <c r="B90" s="13">
        <v>9289629568</v>
      </c>
      <c r="C90" s="13">
        <f t="shared" si="1"/>
        <v>9031570677</v>
      </c>
      <c r="D90" s="15">
        <v>5186919175</v>
      </c>
      <c r="E90" s="15">
        <f>SUM(E66,E68,E70,E72,E74,E76,E78,E80,E82,E84,E86,E88)</f>
        <v>5057627492</v>
      </c>
      <c r="F90" s="15">
        <v>3706123520</v>
      </c>
      <c r="G90" s="15">
        <f>SUM(G66,G68,G70,G72,G74,G76,G78,G80,G82,G84,G86,G88)</f>
        <v>3577752288</v>
      </c>
    </row>
    <row r="91" spans="1:7" ht="9" customHeight="1">
      <c r="A91" s="16"/>
      <c r="B91" s="16"/>
      <c r="C91" s="16"/>
      <c r="D91" s="16"/>
      <c r="E91" s="16"/>
      <c r="F91" s="16"/>
      <c r="G91" s="16"/>
    </row>
    <row r="92" spans="1:7" ht="16.5" customHeight="1">
      <c r="A92" s="9" t="s">
        <v>3</v>
      </c>
      <c r="B92" s="10" t="s">
        <v>30</v>
      </c>
      <c r="C92" s="11"/>
      <c r="D92" s="10" t="s">
        <v>27</v>
      </c>
      <c r="E92" s="11"/>
      <c r="F92" s="21"/>
      <c r="G92" s="19"/>
    </row>
    <row r="93" spans="1:7" ht="16.5" customHeight="1">
      <c r="A93" s="9"/>
      <c r="B93" s="12" t="s">
        <v>20</v>
      </c>
      <c r="C93" s="12" t="s">
        <v>25</v>
      </c>
      <c r="D93" s="12" t="s">
        <v>20</v>
      </c>
      <c r="E93" s="12" t="s">
        <v>25</v>
      </c>
      <c r="F93" s="21"/>
      <c r="G93" s="19"/>
    </row>
    <row r="94" spans="1:7" ht="16.5" customHeight="1">
      <c r="A94" s="9" t="s">
        <v>4</v>
      </c>
      <c r="B94" s="14">
        <v>122212</v>
      </c>
      <c r="C94" s="14">
        <v>111382</v>
      </c>
      <c r="D94" s="14">
        <v>3713</v>
      </c>
      <c r="E94" s="14">
        <v>1816</v>
      </c>
      <c r="F94" s="21"/>
      <c r="G94" s="19"/>
    </row>
    <row r="95" spans="1:7" ht="16.5" customHeight="1">
      <c r="A95" s="9"/>
      <c r="B95" s="14">
        <v>25089794</v>
      </c>
      <c r="C95" s="14">
        <v>23822175</v>
      </c>
      <c r="D95" s="14">
        <v>3123161</v>
      </c>
      <c r="E95" s="14">
        <v>3187608</v>
      </c>
      <c r="F95" s="21"/>
      <c r="G95" s="19"/>
    </row>
    <row r="96" spans="1:7" ht="16.5" customHeight="1">
      <c r="A96" s="9" t="s">
        <v>5</v>
      </c>
      <c r="B96" s="14">
        <v>120152</v>
      </c>
      <c r="C96" s="14">
        <v>98805</v>
      </c>
      <c r="D96" s="14">
        <v>1204</v>
      </c>
      <c r="E96" s="14">
        <v>1141</v>
      </c>
      <c r="F96" s="21"/>
      <c r="G96" s="19"/>
    </row>
    <row r="97" spans="1:7" ht="16.5" customHeight="1">
      <c r="A97" s="9"/>
      <c r="B97" s="14">
        <v>23132946</v>
      </c>
      <c r="C97" s="14">
        <v>19524312</v>
      </c>
      <c r="D97" s="14">
        <v>1963338</v>
      </c>
      <c r="E97" s="14">
        <v>2023537</v>
      </c>
      <c r="F97" s="21"/>
      <c r="G97" s="19"/>
    </row>
    <row r="98" spans="1:7" ht="16.5" customHeight="1">
      <c r="A98" s="9" t="s">
        <v>6</v>
      </c>
      <c r="B98" s="14">
        <v>127119</v>
      </c>
      <c r="C98" s="14">
        <v>133496</v>
      </c>
      <c r="D98" s="14">
        <v>1906</v>
      </c>
      <c r="E98" s="14">
        <v>2098</v>
      </c>
      <c r="F98" s="21"/>
      <c r="G98" s="19"/>
    </row>
    <row r="99" spans="1:7" ht="16.5" customHeight="1">
      <c r="A99" s="9"/>
      <c r="B99" s="14">
        <v>23268066</v>
      </c>
      <c r="C99" s="14">
        <v>26119569</v>
      </c>
      <c r="D99" s="14">
        <v>2072576</v>
      </c>
      <c r="E99" s="14">
        <v>2943797</v>
      </c>
      <c r="F99" s="21"/>
      <c r="G99" s="19"/>
    </row>
    <row r="100" spans="1:7" ht="16.5" customHeight="1">
      <c r="A100" s="9" t="s">
        <v>7</v>
      </c>
      <c r="B100" s="14">
        <v>129818</v>
      </c>
      <c r="C100" s="14">
        <v>121405</v>
      </c>
      <c r="D100" s="14">
        <v>3698</v>
      </c>
      <c r="E100" s="14">
        <v>3410</v>
      </c>
      <c r="F100" s="21"/>
      <c r="G100" s="19"/>
    </row>
    <row r="101" spans="1:7" ht="16.5" customHeight="1">
      <c r="A101" s="9"/>
      <c r="B101" s="14">
        <v>24222497</v>
      </c>
      <c r="C101" s="14">
        <v>23261959</v>
      </c>
      <c r="D101" s="14">
        <v>2839873</v>
      </c>
      <c r="E101" s="14">
        <v>2534405</v>
      </c>
      <c r="F101" s="21"/>
      <c r="G101" s="19"/>
    </row>
    <row r="102" spans="1:7" ht="16.5" customHeight="1">
      <c r="A102" s="9" t="s">
        <v>8</v>
      </c>
      <c r="B102" s="14">
        <v>132381</v>
      </c>
      <c r="C102" s="14">
        <v>133191</v>
      </c>
      <c r="D102" s="14">
        <v>2078</v>
      </c>
      <c r="E102" s="14">
        <v>2220</v>
      </c>
      <c r="F102" s="21"/>
      <c r="G102" s="19"/>
    </row>
    <row r="103" spans="1:7" ht="16.5" customHeight="1">
      <c r="A103" s="9"/>
      <c r="B103" s="14">
        <v>23801717</v>
      </c>
      <c r="C103" s="14">
        <v>25228386</v>
      </c>
      <c r="D103" s="14">
        <v>2708960</v>
      </c>
      <c r="E103" s="14">
        <v>2978561</v>
      </c>
      <c r="F103" s="21"/>
      <c r="G103" s="19"/>
    </row>
    <row r="104" spans="1:7" ht="16.5" customHeight="1">
      <c r="A104" s="9" t="s">
        <v>9</v>
      </c>
      <c r="B104" s="14">
        <v>120148</v>
      </c>
      <c r="C104" s="14">
        <v>113395</v>
      </c>
      <c r="D104" s="14">
        <v>1927</v>
      </c>
      <c r="E104" s="14">
        <v>1689</v>
      </c>
      <c r="F104" s="21"/>
      <c r="G104" s="19"/>
    </row>
    <row r="105" spans="1:7" ht="16.5" customHeight="1">
      <c r="A105" s="9"/>
      <c r="B105" s="14">
        <v>20423217</v>
      </c>
      <c r="C105" s="14">
        <v>19579448</v>
      </c>
      <c r="D105" s="14">
        <v>2244247</v>
      </c>
      <c r="E105" s="14">
        <v>2935116</v>
      </c>
      <c r="F105" s="21"/>
      <c r="G105" s="19"/>
    </row>
    <row r="106" spans="1:7" ht="16.5" customHeight="1">
      <c r="A106" s="9" t="s">
        <v>10</v>
      </c>
      <c r="B106" s="14">
        <v>115383</v>
      </c>
      <c r="C106" s="14">
        <v>107453</v>
      </c>
      <c r="D106" s="14">
        <v>5594</v>
      </c>
      <c r="E106" s="14">
        <v>7709</v>
      </c>
      <c r="F106" s="21"/>
      <c r="G106" s="19"/>
    </row>
    <row r="107" spans="1:7" ht="16.5" customHeight="1">
      <c r="A107" s="9"/>
      <c r="B107" s="14">
        <v>18356523</v>
      </c>
      <c r="C107" s="14">
        <v>17532443</v>
      </c>
      <c r="D107" s="14">
        <v>6519113</v>
      </c>
      <c r="E107" s="14">
        <v>8680531</v>
      </c>
      <c r="F107" s="21"/>
      <c r="G107" s="19"/>
    </row>
    <row r="108" spans="1:7" ht="16.5" customHeight="1">
      <c r="A108" s="9" t="s">
        <v>11</v>
      </c>
      <c r="B108" s="14">
        <v>118085</v>
      </c>
      <c r="C108" s="14">
        <v>110449</v>
      </c>
      <c r="D108" s="14">
        <v>5289</v>
      </c>
      <c r="E108" s="14">
        <v>3248</v>
      </c>
      <c r="F108" s="21"/>
      <c r="G108" s="19"/>
    </row>
    <row r="109" spans="1:7" ht="16.5" customHeight="1">
      <c r="A109" s="9"/>
      <c r="B109" s="14">
        <v>18544520</v>
      </c>
      <c r="C109" s="14">
        <v>18560435</v>
      </c>
      <c r="D109" s="14">
        <v>6516710</v>
      </c>
      <c r="E109" s="14">
        <v>6937800</v>
      </c>
      <c r="F109" s="21"/>
      <c r="G109" s="19"/>
    </row>
    <row r="110" spans="1:7" ht="16.5" customHeight="1">
      <c r="A110" s="9" t="s">
        <v>12</v>
      </c>
      <c r="B110" s="14">
        <v>114482</v>
      </c>
      <c r="C110" s="14">
        <v>115170</v>
      </c>
      <c r="D110" s="14">
        <v>1014</v>
      </c>
      <c r="E110" s="14">
        <v>1011</v>
      </c>
      <c r="F110" s="21"/>
      <c r="G110" s="19"/>
    </row>
    <row r="111" spans="1:7" ht="16.5" customHeight="1">
      <c r="A111" s="9"/>
      <c r="B111" s="14">
        <v>19324936</v>
      </c>
      <c r="C111" s="14">
        <v>19582687</v>
      </c>
      <c r="D111" s="14">
        <v>2185709</v>
      </c>
      <c r="E111" s="14">
        <v>2622098</v>
      </c>
      <c r="F111" s="21"/>
      <c r="G111" s="19"/>
    </row>
    <row r="112" spans="1:7" ht="16.5" customHeight="1">
      <c r="A112" s="9" t="s">
        <v>13</v>
      </c>
      <c r="B112" s="14">
        <v>128507</v>
      </c>
      <c r="C112" s="14">
        <v>127141</v>
      </c>
      <c r="D112" s="14">
        <v>4266</v>
      </c>
      <c r="E112" s="14">
        <v>2015</v>
      </c>
      <c r="F112" s="21"/>
      <c r="G112" s="19"/>
    </row>
    <row r="113" spans="1:7" ht="16.5" customHeight="1">
      <c r="A113" s="9"/>
      <c r="B113" s="14">
        <v>23492384</v>
      </c>
      <c r="C113" s="14">
        <v>25891321</v>
      </c>
      <c r="D113" s="14">
        <v>3097596</v>
      </c>
      <c r="E113" s="14">
        <v>3276490</v>
      </c>
      <c r="F113" s="21"/>
      <c r="G113" s="19"/>
    </row>
    <row r="114" spans="1:7" ht="16.5" customHeight="1">
      <c r="A114" s="9" t="s">
        <v>14</v>
      </c>
      <c r="B114" s="14">
        <v>196005</v>
      </c>
      <c r="C114" s="14">
        <v>173618</v>
      </c>
      <c r="D114" s="14">
        <v>13880</v>
      </c>
      <c r="E114" s="14">
        <v>12488</v>
      </c>
      <c r="F114" s="21"/>
      <c r="G114" s="19"/>
    </row>
    <row r="115" spans="1:7" ht="16.5" customHeight="1">
      <c r="A115" s="9"/>
      <c r="B115" s="14">
        <v>40609470</v>
      </c>
      <c r="C115" s="14">
        <v>35801142</v>
      </c>
      <c r="D115" s="14">
        <v>6984673</v>
      </c>
      <c r="E115" s="14">
        <v>6402546</v>
      </c>
      <c r="F115" s="21"/>
      <c r="G115" s="19"/>
    </row>
    <row r="116" spans="1:7" ht="16.5" customHeight="1">
      <c r="A116" s="9" t="s">
        <v>15</v>
      </c>
      <c r="B116" s="14">
        <v>203311</v>
      </c>
      <c r="C116" s="14">
        <v>200935</v>
      </c>
      <c r="D116" s="14">
        <v>7234</v>
      </c>
      <c r="E116" s="14">
        <v>7589</v>
      </c>
      <c r="F116" s="21"/>
      <c r="G116" s="19"/>
    </row>
    <row r="117" spans="1:7" ht="16.5" customHeight="1">
      <c r="A117" s="9"/>
      <c r="B117" s="14">
        <v>89061961</v>
      </c>
      <c r="C117" s="14">
        <v>89313265</v>
      </c>
      <c r="D117" s="14">
        <v>7002886</v>
      </c>
      <c r="E117" s="14">
        <v>7451266</v>
      </c>
      <c r="F117" s="21"/>
      <c r="G117" s="19"/>
    </row>
    <row r="118" spans="1:7" ht="16.5" customHeight="1">
      <c r="A118" s="9" t="s">
        <v>16</v>
      </c>
      <c r="B118" s="15">
        <v>1627603</v>
      </c>
      <c r="C118" s="15">
        <f>SUM(C94,C96,C98,C100,C102,C104,C106,C108,C110,C112,C114,C116)</f>
        <v>1546440</v>
      </c>
      <c r="D118" s="15">
        <v>51803</v>
      </c>
      <c r="E118" s="15">
        <f>SUM(E94,E96,E98,E100,E102,E104,E106,E108,E110,E112,E114,E116)</f>
        <v>46434</v>
      </c>
      <c r="F118" s="21"/>
      <c r="G118" s="19"/>
    </row>
    <row r="119" spans="1:7" ht="16.5" customHeight="1">
      <c r="A119" s="9"/>
      <c r="B119" s="15">
        <v>349328031</v>
      </c>
      <c r="C119" s="15">
        <f>SUM(C95,C97,C99,C101,C103,C105,C107,C109,C111,C113,C115,C117)</f>
        <v>344217142</v>
      </c>
      <c r="D119" s="15">
        <v>47258842</v>
      </c>
      <c r="E119" s="15">
        <f>SUM(E95,E97,E99,E101,E103,E105,E107,E109,E111,E113,E115,E117)</f>
        <v>51973755</v>
      </c>
      <c r="F119" s="21"/>
      <c r="G119" s="19"/>
    </row>
    <row r="120" spans="1:7" ht="16.5" customHeight="1">
      <c r="A120" s="22" t="s">
        <v>18</v>
      </c>
      <c r="B120" s="23"/>
      <c r="C120" s="23"/>
      <c r="D120" s="23"/>
      <c r="E120" s="23"/>
      <c r="F120" s="23"/>
      <c r="G120" s="23"/>
    </row>
    <row r="121" spans="1:7" ht="14.25">
      <c r="A121" s="4"/>
      <c r="B121" s="1"/>
      <c r="C121" s="1"/>
      <c r="D121" s="1"/>
      <c r="E121" s="1"/>
      <c r="F121" s="1"/>
      <c r="G121" s="1"/>
    </row>
    <row r="122" spans="1:7" ht="14.25">
      <c r="A122" s="4"/>
      <c r="B122" s="1"/>
      <c r="C122" s="1"/>
      <c r="D122" s="1"/>
      <c r="E122" s="1"/>
      <c r="F122" s="1"/>
      <c r="G122" s="1"/>
    </row>
    <row r="123" spans="1:7" ht="14.25">
      <c r="A123" s="4"/>
      <c r="B123" s="1"/>
      <c r="C123" s="1"/>
      <c r="D123" s="1"/>
      <c r="E123" s="1"/>
      <c r="F123" s="1"/>
      <c r="G123" s="1"/>
    </row>
    <row r="124" spans="1:7" ht="14.25">
      <c r="A124" s="4"/>
      <c r="B124" s="1"/>
      <c r="C124" s="1"/>
      <c r="D124" s="1"/>
      <c r="E124" s="1"/>
      <c r="F124" s="1"/>
      <c r="G124" s="1"/>
    </row>
    <row r="125" spans="1:7" ht="14.25">
      <c r="A125" s="4"/>
      <c r="B125" s="1"/>
      <c r="C125" s="1"/>
      <c r="D125" s="1"/>
      <c r="E125" s="1"/>
      <c r="F125" s="1"/>
      <c r="G125" s="1"/>
    </row>
    <row r="126" spans="1:7" ht="14.25">
      <c r="A126" s="4"/>
      <c r="B126" s="1"/>
      <c r="C126" s="1"/>
      <c r="D126" s="1"/>
      <c r="E126" s="1"/>
      <c r="F126" s="1"/>
      <c r="G126" s="1"/>
    </row>
    <row r="127" s="1" customFormat="1" ht="14.25">
      <c r="A127" s="4"/>
    </row>
    <row r="128" s="1" customFormat="1" ht="14.25">
      <c r="A128" s="4"/>
    </row>
    <row r="129" s="1" customFormat="1" ht="14.25">
      <c r="A129" s="4"/>
    </row>
  </sheetData>
  <sheetProtection formatCells="0" formatColumns="0" formatRows="0" insertColumns="0" insertRows="0"/>
  <mergeCells count="76">
    <mergeCell ref="A114:A115"/>
    <mergeCell ref="A116:A117"/>
    <mergeCell ref="A118:A119"/>
    <mergeCell ref="A120:G120"/>
    <mergeCell ref="A102:A103"/>
    <mergeCell ref="A104:A105"/>
    <mergeCell ref="A106:A107"/>
    <mergeCell ref="A108:A109"/>
    <mergeCell ref="A110:A111"/>
    <mergeCell ref="A112:A113"/>
    <mergeCell ref="A89:A90"/>
    <mergeCell ref="A91:G91"/>
    <mergeCell ref="A92:A93"/>
    <mergeCell ref="B92:C92"/>
    <mergeCell ref="D92:E92"/>
    <mergeCell ref="F92:G119"/>
    <mergeCell ref="A94:A95"/>
    <mergeCell ref="A96:A97"/>
    <mergeCell ref="A98:A99"/>
    <mergeCell ref="A100:A101"/>
    <mergeCell ref="A77:A78"/>
    <mergeCell ref="A79:A80"/>
    <mergeCell ref="A81:A82"/>
    <mergeCell ref="A83:A84"/>
    <mergeCell ref="A85:A86"/>
    <mergeCell ref="A87:A88"/>
    <mergeCell ref="A65:A66"/>
    <mergeCell ref="A67:A68"/>
    <mergeCell ref="A69:A70"/>
    <mergeCell ref="A71:A72"/>
    <mergeCell ref="A73:A74"/>
    <mergeCell ref="A75:A76"/>
    <mergeCell ref="A55:A56"/>
    <mergeCell ref="A57:A58"/>
    <mergeCell ref="A59:A60"/>
    <mergeCell ref="A61:F61"/>
    <mergeCell ref="A62:F62"/>
    <mergeCell ref="A63:A64"/>
    <mergeCell ref="B63:C63"/>
    <mergeCell ref="D63:E63"/>
    <mergeCell ref="F63:G63"/>
    <mergeCell ref="A43:A44"/>
    <mergeCell ref="A45:A46"/>
    <mergeCell ref="A47:A48"/>
    <mergeCell ref="A49:A50"/>
    <mergeCell ref="A51:A52"/>
    <mergeCell ref="A53:A54"/>
    <mergeCell ref="A30:A31"/>
    <mergeCell ref="A32:G32"/>
    <mergeCell ref="A33:A34"/>
    <mergeCell ref="B33:C33"/>
    <mergeCell ref="D33:E33"/>
    <mergeCell ref="F33:G60"/>
    <mergeCell ref="A35:A36"/>
    <mergeCell ref="A37:A38"/>
    <mergeCell ref="A39:A40"/>
    <mergeCell ref="A41:A42"/>
    <mergeCell ref="A18:A19"/>
    <mergeCell ref="A20:A21"/>
    <mergeCell ref="A22:A23"/>
    <mergeCell ref="A24:A25"/>
    <mergeCell ref="A26:A27"/>
    <mergeCell ref="A28:A29"/>
    <mergeCell ref="A6:A7"/>
    <mergeCell ref="A8:A9"/>
    <mergeCell ref="A10:A11"/>
    <mergeCell ref="A12:A13"/>
    <mergeCell ref="A14:A15"/>
    <mergeCell ref="A16:A17"/>
    <mergeCell ref="A1:G1"/>
    <mergeCell ref="A2:F2"/>
    <mergeCell ref="A3:F3"/>
    <mergeCell ref="A4:A5"/>
    <mergeCell ref="B4:C4"/>
    <mergeCell ref="D4:E4"/>
    <mergeCell ref="F4:G4"/>
  </mergeCells>
  <conditionalFormatting sqref="C6:C31">
    <cfRule type="cellIs" priority="10" dxfId="10" operator="equal" stopIfTrue="1">
      <formula>0</formula>
    </cfRule>
  </conditionalFormatting>
  <conditionalFormatting sqref="E30:E31">
    <cfRule type="cellIs" priority="9" dxfId="10" operator="equal" stopIfTrue="1">
      <formula>0</formula>
    </cfRule>
  </conditionalFormatting>
  <conditionalFormatting sqref="G30:G31">
    <cfRule type="cellIs" priority="8" dxfId="10" operator="equal" stopIfTrue="1">
      <formula>0</formula>
    </cfRule>
  </conditionalFormatting>
  <conditionalFormatting sqref="C59:C60">
    <cfRule type="cellIs" priority="7" dxfId="10" operator="equal" stopIfTrue="1">
      <formula>0</formula>
    </cfRule>
  </conditionalFormatting>
  <conditionalFormatting sqref="E59:E60">
    <cfRule type="cellIs" priority="6" dxfId="10" operator="equal" stopIfTrue="1">
      <formula>0</formula>
    </cfRule>
  </conditionalFormatting>
  <conditionalFormatting sqref="C65:C90">
    <cfRule type="cellIs" priority="5" dxfId="10" operator="equal" stopIfTrue="1">
      <formula>0</formula>
    </cfRule>
  </conditionalFormatting>
  <conditionalFormatting sqref="E89:E90">
    <cfRule type="cellIs" priority="4" dxfId="10" operator="equal" stopIfTrue="1">
      <formula>0</formula>
    </cfRule>
  </conditionalFormatting>
  <conditionalFormatting sqref="G89:G90">
    <cfRule type="cellIs" priority="3" dxfId="10" operator="equal" stopIfTrue="1">
      <formula>0</formula>
    </cfRule>
  </conditionalFormatting>
  <conditionalFormatting sqref="C118:C119">
    <cfRule type="cellIs" priority="2" dxfId="10" operator="equal" stopIfTrue="1">
      <formula>0</formula>
    </cfRule>
  </conditionalFormatting>
  <conditionalFormatting sqref="E118:E119">
    <cfRule type="cellIs" priority="1" dxfId="10" operator="equal" stopIfTrue="1">
      <formula>0</formula>
    </cfRule>
  </conditionalFormatting>
  <printOptions horizontalCentered="1"/>
  <pageMargins left="0.7874015748031497" right="0.7874015748031497" top="0.7874015748031497" bottom="0.7874015748031497" header="0.3937007874015748" footer="0.5118110236220472"/>
  <pageSetup firstPageNumber="104" useFirstPageNumber="1" horizontalDpi="300" verticalDpi="300" orientation="portrait" paperSize="9" scale="74" r:id="rId1"/>
  <headerFooter scaleWithDoc="0" alignWithMargins="0">
    <oddFooter>&amp;C&amp;"ＭＳ Ｐゴシック,標準"&amp;P</oddFooter>
  </headerFooter>
  <rowBreaks count="1" manualBreakCount="1">
    <brk id="6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2014-01-10T05:16:05Z</cp:lastPrinted>
  <dcterms:created xsi:type="dcterms:W3CDTF">2010-03-04T00:46:34Z</dcterms:created>
  <dcterms:modified xsi:type="dcterms:W3CDTF">2016-02-10T00:28:21Z</dcterms:modified>
  <cp:category/>
  <cp:version/>
  <cp:contentType/>
  <cp:contentStatus/>
</cp:coreProperties>
</file>