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'Sheet1'!$A$1:$E$78</definedName>
  </definedNames>
  <calcPr fullCalcOnLoad="1"/>
</workbook>
</file>

<file path=xl/sharedStrings.xml><?xml version="1.0" encoding="utf-8"?>
<sst xmlns="http://schemas.openxmlformats.org/spreadsheetml/2006/main" count="84" uniqueCount="28">
  <si>
    <t>款　　項　／　年　　度</t>
  </si>
  <si>
    <t>総　　　　　　　　　　額</t>
  </si>
  <si>
    <t>使用料及び手数料</t>
  </si>
  <si>
    <t>繰入金</t>
  </si>
  <si>
    <t>諸収入</t>
  </si>
  <si>
    <t>雑入</t>
  </si>
  <si>
    <t>歳　　　　　　　　　　　　　　　入</t>
  </si>
  <si>
    <t>歳　　　　　　　　　　　　　　　出</t>
  </si>
  <si>
    <t>手数料</t>
  </si>
  <si>
    <t>総務費</t>
  </si>
  <si>
    <t>総務管理費</t>
  </si>
  <si>
    <t>（単位：円）</t>
  </si>
  <si>
    <t>後期高齢者医療事業</t>
  </si>
  <si>
    <t>後期高齢者医療保険料</t>
  </si>
  <si>
    <t>一般会計繰入金</t>
  </si>
  <si>
    <t>延滞金及び過料</t>
  </si>
  <si>
    <t>徴収費</t>
  </si>
  <si>
    <t>後期高齢者医療広域連合納付金</t>
  </si>
  <si>
    <t>諸支出金</t>
  </si>
  <si>
    <t>償還金及び還付加算金</t>
  </si>
  <si>
    <t>繰越金</t>
  </si>
  <si>
    <t>決算額</t>
  </si>
  <si>
    <t>平成25年度</t>
  </si>
  <si>
    <t>⑩ 後期高齢者医療事業</t>
  </si>
  <si>
    <t>平成26年度</t>
  </si>
  <si>
    <t>当初予算額</t>
  </si>
  <si>
    <t>最終予算額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</si>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</sst>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 shrinkToFi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shrinkToFit="1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8"/>
  <sheetViews>
    <sheetView tabSelected="1" view="pageBreakPreview" zoomScaleSheetLayoutView="100" zoomScalePageLayoutView="0" workbookViewId="0" topLeftCell="A1">
      <selection activeCell="C79" sqref="C79"/>
    </sheetView>
  </sheetViews>
  <sheetFormatPr defaultColWidth="9.00390625" defaultRowHeight="13.5"/>
  <cols>
    <col min="1" max="1" width="15.625" style="3" customWidth="1"/>
    <col min="2" max="2" width="25.00390625" style="3" customWidth="1"/>
    <col min="3" max="5" width="15.625" style="3" customWidth="1"/>
    <col min="6" max="16384" width="9.00390625" style="3" customWidth="1"/>
  </cols>
  <sheetData>
    <row r="1" spans="1:5" ht="14.25">
      <c r="A1" s="43" t="s">
        <v>23</v>
      </c>
      <c r="B1" s="43"/>
      <c r="C1" s="43"/>
      <c r="D1" s="42" t="s">
        <v>11</v>
      </c>
      <c r="E1" s="42"/>
    </row>
    <row r="2" spans="1:5" ht="14.25">
      <c r="A2" s="32" t="s">
        <v>12</v>
      </c>
      <c r="B2" s="32"/>
      <c r="C2" s="32"/>
      <c r="D2" s="32"/>
      <c r="E2" s="32"/>
    </row>
    <row r="3" spans="1:5" ht="14.25">
      <c r="A3" s="32" t="s">
        <v>0</v>
      </c>
      <c r="B3" s="32"/>
      <c r="C3" s="34" t="s">
        <v>22</v>
      </c>
      <c r="D3" s="35"/>
      <c r="E3" s="36"/>
    </row>
    <row r="4" spans="1:5" ht="15" thickBot="1">
      <c r="A4" s="33"/>
      <c r="B4" s="33"/>
      <c r="C4" s="2" t="s">
        <v>25</v>
      </c>
      <c r="D4" s="2" t="s">
        <v>26</v>
      </c>
      <c r="E4" s="2" t="s">
        <v>21</v>
      </c>
    </row>
    <row r="5" spans="1:5" ht="14.25" thickBot="1">
      <c r="A5" s="37" t="s">
        <v>6</v>
      </c>
      <c r="B5" s="38"/>
      <c r="C5" s="38"/>
      <c r="D5" s="38"/>
      <c r="E5" s="39"/>
    </row>
    <row r="6" spans="1:5" ht="14.25">
      <c r="A6" s="40" t="s">
        <v>1</v>
      </c>
      <c r="B6" s="41"/>
      <c r="C6" s="17">
        <v>2161765000</v>
      </c>
      <c r="D6" s="17">
        <f>SUM(D7,D9,D11,D13,D15)</f>
        <v>2161520000</v>
      </c>
      <c r="E6" s="17">
        <f>SUM(E7,E9,E11,E13,E15)</f>
        <v>2095203467</v>
      </c>
    </row>
    <row r="7" spans="1:5" ht="14.25">
      <c r="A7" s="23" t="s">
        <v>13</v>
      </c>
      <c r="B7" s="24"/>
      <c r="C7" s="12">
        <v>1709552000</v>
      </c>
      <c r="D7" s="13">
        <f>SUM(D8)</f>
        <v>1709552000</v>
      </c>
      <c r="E7" s="13">
        <f>SUM(E8)</f>
        <v>1657627990</v>
      </c>
    </row>
    <row r="8" spans="1:5" ht="14.25">
      <c r="A8" s="20"/>
      <c r="B8" s="20" t="s">
        <v>13</v>
      </c>
      <c r="C8" s="13">
        <v>1709552000</v>
      </c>
      <c r="D8" s="13">
        <v>1709552000</v>
      </c>
      <c r="E8" s="13">
        <v>1657627990</v>
      </c>
    </row>
    <row r="9" spans="1:5" ht="14.25">
      <c r="A9" s="23" t="s">
        <v>2</v>
      </c>
      <c r="B9" s="24"/>
      <c r="C9" s="12">
        <v>263000</v>
      </c>
      <c r="D9" s="13">
        <f>SUM(D10:D10)</f>
        <v>263000</v>
      </c>
      <c r="E9" s="13">
        <f>SUM(E10:E10)</f>
        <v>283140</v>
      </c>
    </row>
    <row r="10" spans="1:5" ht="14.25">
      <c r="A10" s="20"/>
      <c r="B10" s="20" t="s">
        <v>8</v>
      </c>
      <c r="C10" s="13">
        <v>263000</v>
      </c>
      <c r="D10" s="13">
        <v>263000</v>
      </c>
      <c r="E10" s="13">
        <v>283140</v>
      </c>
    </row>
    <row r="11" spans="1:5" ht="14.25">
      <c r="A11" s="23" t="s">
        <v>3</v>
      </c>
      <c r="B11" s="24"/>
      <c r="C11" s="12">
        <v>446705000</v>
      </c>
      <c r="D11" s="13">
        <f>SUM(D12)</f>
        <v>446460000</v>
      </c>
      <c r="E11" s="13">
        <f>SUM(E12)</f>
        <v>430610374</v>
      </c>
    </row>
    <row r="12" spans="1:5" ht="14.25">
      <c r="A12" s="20"/>
      <c r="B12" s="20" t="s">
        <v>14</v>
      </c>
      <c r="C12" s="13">
        <v>446705000</v>
      </c>
      <c r="D12" s="13">
        <v>446460000</v>
      </c>
      <c r="E12" s="13">
        <v>430610374</v>
      </c>
    </row>
    <row r="13" spans="1:5" ht="14.25">
      <c r="A13" s="27" t="s">
        <v>20</v>
      </c>
      <c r="B13" s="24"/>
      <c r="C13" s="12">
        <v>1000</v>
      </c>
      <c r="D13" s="13">
        <f>SUM(D14)</f>
        <v>1000</v>
      </c>
      <c r="E13" s="13">
        <f>SUM(E14)</f>
        <v>2013110</v>
      </c>
    </row>
    <row r="14" spans="1:5" ht="14.25">
      <c r="A14" s="20"/>
      <c r="B14" s="16" t="s">
        <v>20</v>
      </c>
      <c r="C14" s="13">
        <v>1000</v>
      </c>
      <c r="D14" s="13">
        <v>1000</v>
      </c>
      <c r="E14" s="13">
        <v>2013110</v>
      </c>
    </row>
    <row r="15" spans="1:5" ht="14.25">
      <c r="A15" s="23" t="s">
        <v>4</v>
      </c>
      <c r="B15" s="24"/>
      <c r="C15" s="12">
        <v>5244000</v>
      </c>
      <c r="D15" s="13">
        <f>SUM(D16:D17)</f>
        <v>5244000</v>
      </c>
      <c r="E15" s="13">
        <f>SUM(E16:E17)</f>
        <v>4668853</v>
      </c>
    </row>
    <row r="16" spans="1:5" ht="14.25">
      <c r="A16" s="25"/>
      <c r="B16" s="4" t="s">
        <v>15</v>
      </c>
      <c r="C16" s="14">
        <v>99000</v>
      </c>
      <c r="D16" s="15">
        <v>99000</v>
      </c>
      <c r="E16" s="15">
        <v>96550</v>
      </c>
    </row>
    <row r="17" spans="1:5" ht="15" thickBot="1">
      <c r="A17" s="28"/>
      <c r="B17" s="4" t="s">
        <v>5</v>
      </c>
      <c r="C17" s="15">
        <v>5145000</v>
      </c>
      <c r="D17" s="15">
        <v>5145000</v>
      </c>
      <c r="E17" s="15">
        <v>4572303</v>
      </c>
    </row>
    <row r="18" spans="1:5" ht="14.25" thickBot="1">
      <c r="A18" s="29" t="s">
        <v>7</v>
      </c>
      <c r="B18" s="30"/>
      <c r="C18" s="30"/>
      <c r="D18" s="30"/>
      <c r="E18" s="31"/>
    </row>
    <row r="19" spans="1:5" ht="14.25">
      <c r="A19" s="21" t="s">
        <v>1</v>
      </c>
      <c r="B19" s="22"/>
      <c r="C19" s="17">
        <v>2161765000</v>
      </c>
      <c r="D19" s="18">
        <f>SUM(D20,D23,D25)</f>
        <v>2161520000</v>
      </c>
      <c r="E19" s="18">
        <f>SUM(E20,E23,E25)</f>
        <v>2091667157</v>
      </c>
    </row>
    <row r="20" spans="1:5" ht="14.25">
      <c r="A20" s="23" t="s">
        <v>9</v>
      </c>
      <c r="B20" s="24"/>
      <c r="C20" s="12">
        <v>39787000</v>
      </c>
      <c r="D20" s="13">
        <f>SUM(D21:D22)</f>
        <v>39542000</v>
      </c>
      <c r="E20" s="13">
        <f>SUM(E21:E22)</f>
        <v>36371303</v>
      </c>
    </row>
    <row r="21" spans="1:5" ht="14.25">
      <c r="A21" s="25"/>
      <c r="B21" s="20" t="s">
        <v>10</v>
      </c>
      <c r="C21" s="13">
        <v>20442000</v>
      </c>
      <c r="D21" s="13">
        <v>20197000</v>
      </c>
      <c r="E21" s="13">
        <v>18618786</v>
      </c>
    </row>
    <row r="22" spans="1:5" ht="14.25">
      <c r="A22" s="25"/>
      <c r="B22" s="20" t="s">
        <v>16</v>
      </c>
      <c r="C22" s="13">
        <v>19345000</v>
      </c>
      <c r="D22" s="13">
        <v>19345000</v>
      </c>
      <c r="E22" s="13">
        <v>17752517</v>
      </c>
    </row>
    <row r="23" spans="1:5" ht="14.25">
      <c r="A23" s="26" t="s">
        <v>17</v>
      </c>
      <c r="B23" s="26"/>
      <c r="C23" s="13">
        <v>2116879000</v>
      </c>
      <c r="D23" s="13">
        <f>SUM(D24)</f>
        <v>2116879000</v>
      </c>
      <c r="E23" s="13">
        <f>SUM(E24)</f>
        <v>2050741874</v>
      </c>
    </row>
    <row r="24" spans="1:5" ht="14.25">
      <c r="A24" s="20"/>
      <c r="B24" s="5" t="s">
        <v>17</v>
      </c>
      <c r="C24" s="13">
        <v>2116879000</v>
      </c>
      <c r="D24" s="13">
        <v>2116879000</v>
      </c>
      <c r="E24" s="13">
        <v>2050741874</v>
      </c>
    </row>
    <row r="25" spans="1:5" ht="14.25">
      <c r="A25" s="23" t="s">
        <v>18</v>
      </c>
      <c r="B25" s="24"/>
      <c r="C25" s="12">
        <v>5099000</v>
      </c>
      <c r="D25" s="13">
        <f>SUM(D26:D26)</f>
        <v>5099000</v>
      </c>
      <c r="E25" s="13">
        <f>SUM(E26:E26)</f>
        <v>4553980</v>
      </c>
    </row>
    <row r="26" spans="1:5" ht="14.25">
      <c r="A26" s="6"/>
      <c r="B26" s="7" t="s">
        <v>19</v>
      </c>
      <c r="C26" s="13">
        <v>5099000</v>
      </c>
      <c r="D26" s="13">
        <v>5099000</v>
      </c>
      <c r="E26" s="13">
        <v>4553980</v>
      </c>
    </row>
    <row r="27" spans="1:5" ht="14.25">
      <c r="A27" s="9"/>
      <c r="B27" s="10"/>
      <c r="C27" s="11"/>
      <c r="D27" s="11"/>
      <c r="E27" s="11"/>
    </row>
    <row r="29" spans="1:5" ht="14.25">
      <c r="A29" s="32" t="s">
        <v>12</v>
      </c>
      <c r="B29" s="32"/>
      <c r="C29" s="32"/>
      <c r="D29" s="32"/>
      <c r="E29" s="32"/>
    </row>
    <row r="30" spans="1:5" ht="14.25">
      <c r="A30" s="32" t="s">
        <v>0</v>
      </c>
      <c r="B30" s="32"/>
      <c r="C30" s="34" t="s">
        <v>24</v>
      </c>
      <c r="D30" s="35"/>
      <c r="E30" s="36"/>
    </row>
    <row r="31" spans="1:5" ht="15" thickBot="1">
      <c r="A31" s="33"/>
      <c r="B31" s="33"/>
      <c r="C31" s="2" t="s">
        <v>25</v>
      </c>
      <c r="D31" s="2" t="s">
        <v>26</v>
      </c>
      <c r="E31" s="2" t="s">
        <v>21</v>
      </c>
    </row>
    <row r="32" spans="1:5" ht="14.25" thickBot="1">
      <c r="A32" s="37" t="s">
        <v>6</v>
      </c>
      <c r="B32" s="38"/>
      <c r="C32" s="38"/>
      <c r="D32" s="38"/>
      <c r="E32" s="39"/>
    </row>
    <row r="33" spans="1:5" ht="14.25">
      <c r="A33" s="40" t="s">
        <v>1</v>
      </c>
      <c r="B33" s="41"/>
      <c r="C33" s="17">
        <f>SUM(C34,C36,C38,C40,C42)</f>
        <v>2142453000</v>
      </c>
      <c r="D33" s="17">
        <f>SUM(D34,D36,D38,D40,D42)</f>
        <v>2164874000</v>
      </c>
      <c r="E33" s="17">
        <f>SUM(E34,E36,E38,E40,E42)</f>
        <v>2122056133</v>
      </c>
    </row>
    <row r="34" spans="1:5" ht="14.25">
      <c r="A34" s="23" t="s">
        <v>13</v>
      </c>
      <c r="B34" s="24"/>
      <c r="C34" s="13">
        <f>SUM(C35)</f>
        <v>1682189000</v>
      </c>
      <c r="D34" s="13">
        <f>SUM(D35)</f>
        <v>1682189000</v>
      </c>
      <c r="E34" s="13">
        <f>SUM(E35)</f>
        <v>1644793100</v>
      </c>
    </row>
    <row r="35" spans="1:5" ht="14.25">
      <c r="A35" s="19"/>
      <c r="B35" s="19" t="s">
        <v>13</v>
      </c>
      <c r="C35" s="13">
        <v>1682189000</v>
      </c>
      <c r="D35" s="13">
        <v>1682189000</v>
      </c>
      <c r="E35" s="13">
        <v>1644793100</v>
      </c>
    </row>
    <row r="36" spans="1:5" ht="14.25">
      <c r="A36" s="23" t="s">
        <v>2</v>
      </c>
      <c r="B36" s="24"/>
      <c r="C36" s="13">
        <f>SUM(C37:C37)</f>
        <v>263000</v>
      </c>
      <c r="D36" s="13">
        <f>SUM(D37:D37)</f>
        <v>263000</v>
      </c>
      <c r="E36" s="13">
        <f>SUM(E37:E37)</f>
        <v>229180</v>
      </c>
    </row>
    <row r="37" spans="1:5" ht="14.25">
      <c r="A37" s="19"/>
      <c r="B37" s="19" t="s">
        <v>8</v>
      </c>
      <c r="C37" s="13">
        <v>263000</v>
      </c>
      <c r="D37" s="13">
        <v>263000</v>
      </c>
      <c r="E37" s="13">
        <v>229180</v>
      </c>
    </row>
    <row r="38" spans="1:5" ht="14.25">
      <c r="A38" s="23" t="s">
        <v>3</v>
      </c>
      <c r="B38" s="24"/>
      <c r="C38" s="13">
        <f>SUM(C39)</f>
        <v>454781000</v>
      </c>
      <c r="D38" s="13">
        <f>SUM(D39)</f>
        <v>477202000</v>
      </c>
      <c r="E38" s="13">
        <f>SUM(E39)</f>
        <v>468938914</v>
      </c>
    </row>
    <row r="39" spans="1:5" ht="14.25">
      <c r="A39" s="19"/>
      <c r="B39" s="19" t="s">
        <v>14</v>
      </c>
      <c r="C39" s="13">
        <v>454781000</v>
      </c>
      <c r="D39" s="13">
        <v>477202000</v>
      </c>
      <c r="E39" s="13">
        <v>468938914</v>
      </c>
    </row>
    <row r="40" spans="1:5" ht="14.25">
      <c r="A40" s="27" t="s">
        <v>20</v>
      </c>
      <c r="B40" s="24"/>
      <c r="C40" s="13">
        <f>SUM(C41)</f>
        <v>1000</v>
      </c>
      <c r="D40" s="13">
        <f>SUM(D41)</f>
        <v>1000</v>
      </c>
      <c r="E40" s="13">
        <f>SUM(E41)</f>
        <v>3536310</v>
      </c>
    </row>
    <row r="41" spans="1:5" ht="14.25">
      <c r="A41" s="19"/>
      <c r="B41" s="16" t="s">
        <v>20</v>
      </c>
      <c r="C41" s="13">
        <v>1000</v>
      </c>
      <c r="D41" s="13">
        <v>1000</v>
      </c>
      <c r="E41" s="13">
        <v>3536310</v>
      </c>
    </row>
    <row r="42" spans="1:5" ht="14.25">
      <c r="A42" s="23" t="s">
        <v>4</v>
      </c>
      <c r="B42" s="24"/>
      <c r="C42" s="13">
        <f>SUM(C43:C44)</f>
        <v>5219000</v>
      </c>
      <c r="D42" s="13">
        <f>SUM(D43:D44)</f>
        <v>5219000</v>
      </c>
      <c r="E42" s="13">
        <f>SUM(E43:E44)</f>
        <v>4558629</v>
      </c>
    </row>
    <row r="43" spans="1:5" ht="14.25">
      <c r="A43" s="25"/>
      <c r="B43" s="4" t="s">
        <v>15</v>
      </c>
      <c r="C43" s="14">
        <v>99000</v>
      </c>
      <c r="D43" s="15">
        <v>99000</v>
      </c>
      <c r="E43" s="15">
        <v>49470</v>
      </c>
    </row>
    <row r="44" spans="1:5" ht="15" thickBot="1">
      <c r="A44" s="28"/>
      <c r="B44" s="4" t="s">
        <v>5</v>
      </c>
      <c r="C44" s="15">
        <v>5120000</v>
      </c>
      <c r="D44" s="15">
        <v>5120000</v>
      </c>
      <c r="E44" s="15">
        <v>4509159</v>
      </c>
    </row>
    <row r="45" spans="1:5" ht="14.25" thickBot="1">
      <c r="A45" s="29" t="s">
        <v>7</v>
      </c>
      <c r="B45" s="30"/>
      <c r="C45" s="30"/>
      <c r="D45" s="30"/>
      <c r="E45" s="31"/>
    </row>
    <row r="46" spans="1:5" ht="14.25">
      <c r="A46" s="21" t="s">
        <v>1</v>
      </c>
      <c r="B46" s="22"/>
      <c r="C46" s="18">
        <f>SUM(C47,C50,C52)</f>
        <v>2142453000</v>
      </c>
      <c r="D46" s="18">
        <f>SUM(D47,D50,D52)</f>
        <v>2164874000</v>
      </c>
      <c r="E46" s="18">
        <f>SUM(E47,E50,E52)</f>
        <v>2119002053</v>
      </c>
    </row>
    <row r="47" spans="1:5" ht="14.25">
      <c r="A47" s="23" t="s">
        <v>9</v>
      </c>
      <c r="B47" s="24"/>
      <c r="C47" s="13">
        <f>SUM(C48:C49)</f>
        <v>47933000</v>
      </c>
      <c r="D47" s="13">
        <f>SUM(D48:D49)</f>
        <v>47933000</v>
      </c>
      <c r="E47" s="13">
        <f>SUM(E48:E49)</f>
        <v>39635973</v>
      </c>
    </row>
    <row r="48" spans="1:5" ht="14.25">
      <c r="A48" s="25"/>
      <c r="B48" s="19" t="s">
        <v>10</v>
      </c>
      <c r="C48" s="13">
        <v>22933000</v>
      </c>
      <c r="D48" s="13">
        <v>22933000</v>
      </c>
      <c r="E48" s="13">
        <v>21190583</v>
      </c>
    </row>
    <row r="49" spans="1:5" ht="14.25">
      <c r="A49" s="25"/>
      <c r="B49" s="19" t="s">
        <v>16</v>
      </c>
      <c r="C49" s="13">
        <v>25000000</v>
      </c>
      <c r="D49" s="13">
        <v>25000000</v>
      </c>
      <c r="E49" s="13">
        <v>18445390</v>
      </c>
    </row>
    <row r="50" spans="1:5" ht="14.25">
      <c r="A50" s="26" t="s">
        <v>17</v>
      </c>
      <c r="B50" s="26"/>
      <c r="C50" s="13">
        <f>SUM(C51)</f>
        <v>2089455000</v>
      </c>
      <c r="D50" s="13">
        <f>SUM(D51)</f>
        <v>2111876000</v>
      </c>
      <c r="E50" s="13">
        <f>SUM(E51)</f>
        <v>2074911340</v>
      </c>
    </row>
    <row r="51" spans="1:5" ht="14.25">
      <c r="A51" s="19"/>
      <c r="B51" s="5" t="s">
        <v>17</v>
      </c>
      <c r="C51" s="13">
        <v>2089455000</v>
      </c>
      <c r="D51" s="13">
        <v>2111876000</v>
      </c>
      <c r="E51" s="13">
        <v>2074911340</v>
      </c>
    </row>
    <row r="52" spans="1:5" ht="14.25">
      <c r="A52" s="23" t="s">
        <v>18</v>
      </c>
      <c r="B52" s="24"/>
      <c r="C52" s="13">
        <f>SUM(C53:C53)</f>
        <v>5065000</v>
      </c>
      <c r="D52" s="13">
        <f>SUM(D53:D53)</f>
        <v>5065000</v>
      </c>
      <c r="E52" s="13">
        <f>SUM(E53:E53)</f>
        <v>4454740</v>
      </c>
    </row>
    <row r="53" spans="1:5" ht="14.25">
      <c r="A53" s="6"/>
      <c r="B53" s="7" t="s">
        <v>19</v>
      </c>
      <c r="C53" s="13">
        <v>5065000</v>
      </c>
      <c r="D53" s="13">
        <v>5065000</v>
      </c>
      <c r="E53" s="13">
        <v>4454740</v>
      </c>
    </row>
    <row r="54" spans="1:3" ht="14.25">
      <c r="A54" s="32" t="s">
        <v>12</v>
      </c>
      <c r="B54" s="32"/>
      <c r="C54" s="32"/>
    </row>
    <row r="55" spans="1:3" ht="14.25">
      <c r="A55" s="32" t="s">
        <v>0</v>
      </c>
      <c r="B55" s="32"/>
      <c r="C55" s="1" t="s">
        <v>27</v>
      </c>
    </row>
    <row r="56" spans="1:3" ht="15" thickBot="1">
      <c r="A56" s="33"/>
      <c r="B56" s="33"/>
      <c r="C56" s="2" t="s">
        <v>25</v>
      </c>
    </row>
    <row r="57" spans="1:3" ht="14.25" thickBot="1">
      <c r="A57" s="37" t="s">
        <v>6</v>
      </c>
      <c r="B57" s="38"/>
      <c r="C57" s="39"/>
    </row>
    <row r="58" spans="1:3" ht="14.25">
      <c r="A58" s="40" t="s">
        <v>1</v>
      </c>
      <c r="B58" s="41"/>
      <c r="C58" s="17">
        <f>SUM(C59,C61,C63,C65,C67)</f>
        <v>2171904000</v>
      </c>
    </row>
    <row r="59" spans="1:3" ht="14.25">
      <c r="A59" s="23" t="s">
        <v>13</v>
      </c>
      <c r="B59" s="24"/>
      <c r="C59" s="12">
        <f>SUM(C60)</f>
        <v>1677366000</v>
      </c>
    </row>
    <row r="60" spans="1:3" ht="14.25">
      <c r="A60" s="8"/>
      <c r="B60" s="8" t="s">
        <v>13</v>
      </c>
      <c r="C60" s="13">
        <v>1677366000</v>
      </c>
    </row>
    <row r="61" spans="1:3" ht="14.25">
      <c r="A61" s="23" t="s">
        <v>2</v>
      </c>
      <c r="B61" s="24"/>
      <c r="C61" s="12">
        <f>SUM(C62:C62)</f>
        <v>287000</v>
      </c>
    </row>
    <row r="62" spans="1:3" ht="14.25">
      <c r="A62" s="8"/>
      <c r="B62" s="8" t="s">
        <v>8</v>
      </c>
      <c r="C62" s="13">
        <v>287000</v>
      </c>
    </row>
    <row r="63" spans="1:3" ht="14.25">
      <c r="A63" s="23" t="s">
        <v>3</v>
      </c>
      <c r="B63" s="24"/>
      <c r="C63" s="12">
        <f>SUM(C64)</f>
        <v>489040000</v>
      </c>
    </row>
    <row r="64" spans="1:3" ht="14.25">
      <c r="A64" s="8"/>
      <c r="B64" s="8" t="s">
        <v>14</v>
      </c>
      <c r="C64" s="13">
        <v>489040000</v>
      </c>
    </row>
    <row r="65" spans="1:3" ht="14.25">
      <c r="A65" s="27" t="s">
        <v>20</v>
      </c>
      <c r="B65" s="24"/>
      <c r="C65" s="12">
        <f>SUM(C66)</f>
        <v>1000</v>
      </c>
    </row>
    <row r="66" spans="1:3" ht="14.25">
      <c r="A66" s="8"/>
      <c r="B66" s="16" t="s">
        <v>20</v>
      </c>
      <c r="C66" s="13">
        <v>1000</v>
      </c>
    </row>
    <row r="67" spans="1:3" ht="14.25">
      <c r="A67" s="23" t="s">
        <v>4</v>
      </c>
      <c r="B67" s="24"/>
      <c r="C67" s="12">
        <f>SUM(C68:C69)</f>
        <v>5210000</v>
      </c>
    </row>
    <row r="68" spans="1:3" ht="14.25">
      <c r="A68" s="25"/>
      <c r="B68" s="4" t="s">
        <v>15</v>
      </c>
      <c r="C68" s="14">
        <v>99000</v>
      </c>
    </row>
    <row r="69" spans="1:3" ht="15" thickBot="1">
      <c r="A69" s="28"/>
      <c r="B69" s="4" t="s">
        <v>5</v>
      </c>
      <c r="C69" s="15">
        <v>5111000</v>
      </c>
    </row>
    <row r="70" spans="1:3" ht="14.25" thickBot="1">
      <c r="A70" s="29" t="s">
        <v>7</v>
      </c>
      <c r="B70" s="30"/>
      <c r="C70" s="31"/>
    </row>
    <row r="71" spans="1:3" ht="14.25">
      <c r="A71" s="21" t="s">
        <v>1</v>
      </c>
      <c r="B71" s="22"/>
      <c r="C71" s="17">
        <f>SUM(C72,C75,C77)</f>
        <v>2171904000</v>
      </c>
    </row>
    <row r="72" spans="1:3" ht="14.25">
      <c r="A72" s="23" t="s">
        <v>9</v>
      </c>
      <c r="B72" s="24"/>
      <c r="C72" s="12">
        <f>SUM(C73:C74)</f>
        <v>47342000</v>
      </c>
    </row>
    <row r="73" spans="1:3" ht="14.25">
      <c r="A73" s="25"/>
      <c r="B73" s="8" t="s">
        <v>10</v>
      </c>
      <c r="C73" s="13">
        <v>23052000</v>
      </c>
    </row>
    <row r="74" spans="1:3" ht="14.25">
      <c r="A74" s="25"/>
      <c r="B74" s="8" t="s">
        <v>16</v>
      </c>
      <c r="C74" s="13">
        <v>24290000</v>
      </c>
    </row>
    <row r="75" spans="1:3" ht="14.25">
      <c r="A75" s="26" t="s">
        <v>17</v>
      </c>
      <c r="B75" s="26"/>
      <c r="C75" s="13">
        <f>SUM(C76)</f>
        <v>2119510000</v>
      </c>
    </row>
    <row r="76" spans="1:3" ht="14.25">
      <c r="A76" s="8"/>
      <c r="B76" s="5" t="s">
        <v>17</v>
      </c>
      <c r="C76" s="13">
        <v>2119510000</v>
      </c>
    </row>
    <row r="77" spans="1:3" ht="14.25">
      <c r="A77" s="23" t="s">
        <v>18</v>
      </c>
      <c r="B77" s="24"/>
      <c r="C77" s="12">
        <f>SUM(C78:C78)</f>
        <v>5052000</v>
      </c>
    </row>
    <row r="78" spans="1:3" ht="14.25">
      <c r="A78" s="6"/>
      <c r="B78" s="7" t="s">
        <v>19</v>
      </c>
      <c r="C78" s="13">
        <v>5052000</v>
      </c>
    </row>
  </sheetData>
  <sheetProtection formatCells="0" formatColumns="0" formatRows="0" insertColumns="0" insertRows="0"/>
  <mergeCells count="52">
    <mergeCell ref="A71:B71"/>
    <mergeCell ref="A72:B72"/>
    <mergeCell ref="A73:A74"/>
    <mergeCell ref="A75:B75"/>
    <mergeCell ref="A77:B77"/>
    <mergeCell ref="A54:C54"/>
    <mergeCell ref="A57:C57"/>
    <mergeCell ref="A70:C70"/>
    <mergeCell ref="A61:B61"/>
    <mergeCell ref="A63:B63"/>
    <mergeCell ref="A67:B67"/>
    <mergeCell ref="A68:A69"/>
    <mergeCell ref="A65:B65"/>
    <mergeCell ref="A55:B56"/>
    <mergeCell ref="A58:B58"/>
    <mergeCell ref="A59:B59"/>
    <mergeCell ref="D1:E1"/>
    <mergeCell ref="A1:C1"/>
    <mergeCell ref="A42:B42"/>
    <mergeCell ref="A34:B34"/>
    <mergeCell ref="A36:B36"/>
    <mergeCell ref="A38:B38"/>
    <mergeCell ref="A29:E29"/>
    <mergeCell ref="A40:B40"/>
    <mergeCell ref="A30:B31"/>
    <mergeCell ref="A33:B33"/>
    <mergeCell ref="A32:E32"/>
    <mergeCell ref="C30:E30"/>
    <mergeCell ref="A52:B52"/>
    <mergeCell ref="A43:A44"/>
    <mergeCell ref="A46:B46"/>
    <mergeCell ref="A47:B47"/>
    <mergeCell ref="A48:A49"/>
    <mergeCell ref="A50:B50"/>
    <mergeCell ref="A45:E45"/>
    <mergeCell ref="A18:E18"/>
    <mergeCell ref="A2:E2"/>
    <mergeCell ref="A3:B4"/>
    <mergeCell ref="C3:E3"/>
    <mergeCell ref="A5:E5"/>
    <mergeCell ref="A6:B6"/>
    <mergeCell ref="A7:B7"/>
    <mergeCell ref="A19:B19"/>
    <mergeCell ref="A20:B20"/>
    <mergeCell ref="A21:A22"/>
    <mergeCell ref="A23:B23"/>
    <mergeCell ref="A25:B25"/>
    <mergeCell ref="A9:B9"/>
    <mergeCell ref="A11:B11"/>
    <mergeCell ref="A13:B13"/>
    <mergeCell ref="A15:B15"/>
    <mergeCell ref="A16:A17"/>
  </mergeCells>
  <printOptions horizontalCentered="1"/>
  <pageMargins left="0.7874015748031497" right="0.7874015748031497" top="0.7874015748031497" bottom="0.7874015748031497" header="0.5118110236220472" footer="0.5118110236220472"/>
  <pageSetup firstPageNumber="227" useFirstPageNumber="1" horizontalDpi="300" verticalDpi="300" orientation="portrait" paperSize="9" scale="88" r:id="rId1"/>
  <headerFooter scaleWithDoc="0" alignWithMargins="0">
    <oddFooter>&amp;C&amp;P</oddFooter>
  </headerFooter>
  <rowBreaks count="1" manualBreakCount="1">
    <brk id="53" max="4" man="1"/>
  </rowBreaks>
  <ignoredErrors>
    <ignoredError sqref="A34:B34 A36:B36 A35:B35 A38:B38 A37:B37 A40:B40 A39:B39 A42:B42 A41:B41 A46:B47 A43:B43 A44:B44 A50:B50 A48:B48 A49:B49 A52:B52 A51:B51 A53:B53 C75 D34:E34 D36:E36 D38:E38 D40:E40 D42:E42 D46:E47 D50:E50 D52:E52 A4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2016-04-20T01:25:14Z</cp:lastPrinted>
  <dcterms:created xsi:type="dcterms:W3CDTF">2000-06-28T06:42:19Z</dcterms:created>
  <dcterms:modified xsi:type="dcterms:W3CDTF">2016-04-20T01:25:15Z</dcterms:modified>
  <cp:category/>
  <cp:version/>
  <cp:contentType/>
  <cp:contentStatus/>
</cp:coreProperties>
</file>