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695" windowWidth="14475" windowHeight="8385" activeTab="0"/>
  </bookViews>
  <sheets>
    <sheet name="03-20" sheetId="1" r:id="rId1"/>
  </sheets>
  <definedNames>
    <definedName name="_xlnm.Print_Area" localSheetId="0">'03-20'!$A$1:$O$21</definedName>
  </definedNames>
  <calcPr fullCalcOnLoad="1"/>
</workbook>
</file>

<file path=xl/sharedStrings.xml><?xml version="1.0" encoding="utf-8"?>
<sst xmlns="http://schemas.openxmlformats.org/spreadsheetml/2006/main" count="58" uniqueCount="36">
  <si>
    <t>高齢者のみ</t>
  </si>
  <si>
    <t>うち1人</t>
  </si>
  <si>
    <t>幼児のみ</t>
  </si>
  <si>
    <t>総　　　数</t>
  </si>
  <si>
    <t>自宅
就業者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</si>
  <si>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</si>
  <si>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</si>
  <si>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</si>
  <si>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1人</t>
  </si>
  <si>
    <t>2人</t>
  </si>
  <si>
    <t>3人</t>
  </si>
  <si>
    <t>通勤者</t>
  </si>
  <si>
    <t>通学者</t>
  </si>
  <si>
    <t>その他</t>
  </si>
  <si>
    <t>-</t>
  </si>
  <si>
    <t>（資料）総務省統計局 平成27年「国勢調査結果報告」</t>
  </si>
  <si>
    <t>通勤者と通学者の
いる世帯</t>
  </si>
  <si>
    <t>うち12歳未満
通学者あり</t>
  </si>
  <si>
    <t>高齢者と
幼児のみ</t>
  </si>
  <si>
    <t>うち高齢者
 1人</t>
  </si>
  <si>
    <t>高齢者と幼児
と女性のみ</t>
  </si>
  <si>
    <t>高齢者と
女性のみ</t>
  </si>
  <si>
    <t>幼児と
女性のみ</t>
  </si>
  <si>
    <t>そ
の
他
の
世
帯</t>
  </si>
  <si>
    <t>4人
以上</t>
  </si>
  <si>
    <t>住宅に
住む一般
世帯人員</t>
  </si>
  <si>
    <t>通勤・
通学者が
0人</t>
  </si>
  <si>
    <t>住宅に
住む一般
世帯数</t>
  </si>
  <si>
    <t>通勤・通学者数（5区分）
／就業・通学（4区分）</t>
  </si>
  <si>
    <t>20　従業・通学時の世帯の状況（14区分）、通勤・通学者数（5区分）別住宅に住む一般世帯数</t>
  </si>
  <si>
    <t>　　 及び就業・通学（4区分）別住宅に住む一般世帯人員</t>
  </si>
  <si>
    <t>その他</t>
  </si>
  <si>
    <t>通勤者のみ</t>
  </si>
  <si>
    <t>通学者のみ</t>
  </si>
  <si>
    <t>総　　数</t>
  </si>
  <si>
    <t>（単位：世帯、人）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</si>
</sst>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176" fontId="4" fillId="0" borderId="12" xfId="48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3.125" style="3" customWidth="1"/>
    <col min="4" max="4" width="8.25390625" style="3" customWidth="1"/>
    <col min="5" max="10" width="6.50390625" style="3" customWidth="1"/>
    <col min="11" max="11" width="6.50390625" style="16" customWidth="1"/>
    <col min="12" max="15" width="6.50390625" style="3" customWidth="1"/>
    <col min="16" max="16384" width="9.00390625" style="4" customWidth="1"/>
  </cols>
  <sheetData>
    <row r="1" spans="1:15" ht="15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5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0" t="s">
        <v>35</v>
      </c>
      <c r="N2" s="30"/>
      <c r="O2" s="30"/>
    </row>
    <row r="3" spans="1:15" ht="37.5" customHeight="1">
      <c r="A3" s="17" t="s">
        <v>28</v>
      </c>
      <c r="B3" s="18"/>
      <c r="C3" s="18"/>
      <c r="D3" s="19"/>
      <c r="E3" s="7" t="s">
        <v>27</v>
      </c>
      <c r="F3" s="7" t="s">
        <v>26</v>
      </c>
      <c r="G3" s="8" t="s">
        <v>8</v>
      </c>
      <c r="H3" s="8" t="s">
        <v>9</v>
      </c>
      <c r="I3" s="8" t="s">
        <v>10</v>
      </c>
      <c r="J3" s="8" t="s">
        <v>24</v>
      </c>
      <c r="K3" s="9" t="s">
        <v>25</v>
      </c>
      <c r="L3" s="8" t="s">
        <v>4</v>
      </c>
      <c r="M3" s="8" t="s">
        <v>11</v>
      </c>
      <c r="N3" s="8" t="s">
        <v>12</v>
      </c>
      <c r="O3" s="8" t="s">
        <v>13</v>
      </c>
    </row>
    <row r="4" spans="1:15" ht="22.5" customHeight="1">
      <c r="A4" s="27" t="s">
        <v>3</v>
      </c>
      <c r="B4" s="28"/>
      <c r="C4" s="28"/>
      <c r="D4" s="29"/>
      <c r="E4" s="10">
        <f aca="true" t="shared" si="0" ref="E4:J4">SUM(E5,E10)</f>
        <v>84873</v>
      </c>
      <c r="F4" s="10">
        <f t="shared" si="0"/>
        <v>30615</v>
      </c>
      <c r="G4" s="10">
        <f t="shared" si="0"/>
        <v>27591</v>
      </c>
      <c r="H4" s="10">
        <f t="shared" si="0"/>
        <v>13994</v>
      </c>
      <c r="I4" s="10">
        <f t="shared" si="0"/>
        <v>7237</v>
      </c>
      <c r="J4" s="10">
        <f t="shared" si="0"/>
        <v>5436</v>
      </c>
      <c r="K4" s="10">
        <f aca="true" t="shared" si="1" ref="K4:K20">SUM(L4:O4)</f>
        <v>186878</v>
      </c>
      <c r="L4" s="10">
        <f>SUM(L5,L10)</f>
        <v>10803</v>
      </c>
      <c r="M4" s="10">
        <f>SUM(M5,M10)</f>
        <v>77115</v>
      </c>
      <c r="N4" s="10">
        <f>SUM(N5,N10)</f>
        <v>23159</v>
      </c>
      <c r="O4" s="10">
        <f>SUM(O5,O10)</f>
        <v>75801</v>
      </c>
    </row>
    <row r="5" spans="1:15" ht="22.5" customHeight="1">
      <c r="A5" s="23" t="s">
        <v>7</v>
      </c>
      <c r="B5" s="20" t="s">
        <v>34</v>
      </c>
      <c r="C5" s="21"/>
      <c r="D5" s="22"/>
      <c r="E5" s="10">
        <f aca="true" t="shared" si="2" ref="E5:J5">SUM(E6:E8)</f>
        <v>28507</v>
      </c>
      <c r="F5" s="10" t="s">
        <v>14</v>
      </c>
      <c r="G5" s="10">
        <f t="shared" si="2"/>
        <v>14769</v>
      </c>
      <c r="H5" s="10">
        <f t="shared" si="2"/>
        <v>6364</v>
      </c>
      <c r="I5" s="10">
        <f t="shared" si="2"/>
        <v>3497</v>
      </c>
      <c r="J5" s="10">
        <f t="shared" si="2"/>
        <v>3877</v>
      </c>
      <c r="K5" s="10">
        <f t="shared" si="1"/>
        <v>54384</v>
      </c>
      <c r="L5" s="10" t="s">
        <v>14</v>
      </c>
      <c r="M5" s="10">
        <f>SUM(M6:M8)</f>
        <v>42329</v>
      </c>
      <c r="N5" s="10">
        <f>SUM(N6:N8)</f>
        <v>12055</v>
      </c>
      <c r="O5" s="10" t="s">
        <v>14</v>
      </c>
    </row>
    <row r="6" spans="1:15" ht="22.5" customHeight="1">
      <c r="A6" s="24"/>
      <c r="B6" s="20" t="s">
        <v>32</v>
      </c>
      <c r="C6" s="21"/>
      <c r="D6" s="22"/>
      <c r="E6" s="10">
        <f>SUM(F6:J6)</f>
        <v>20321</v>
      </c>
      <c r="F6" s="10" t="s">
        <v>14</v>
      </c>
      <c r="G6" s="10">
        <v>12593</v>
      </c>
      <c r="H6" s="10">
        <v>5675</v>
      </c>
      <c r="I6" s="10">
        <v>1492</v>
      </c>
      <c r="J6" s="10">
        <v>561</v>
      </c>
      <c r="K6" s="10">
        <f t="shared" si="1"/>
        <v>30701</v>
      </c>
      <c r="L6" s="10" t="s">
        <v>14</v>
      </c>
      <c r="M6" s="10">
        <v>30701</v>
      </c>
      <c r="N6" s="10" t="s">
        <v>14</v>
      </c>
      <c r="O6" s="10" t="s">
        <v>14</v>
      </c>
    </row>
    <row r="7" spans="1:15" ht="22.5" customHeight="1">
      <c r="A7" s="24"/>
      <c r="B7" s="20" t="s">
        <v>33</v>
      </c>
      <c r="C7" s="21"/>
      <c r="D7" s="22"/>
      <c r="E7" s="10">
        <f>SUM(F7:J7)</f>
        <v>2203</v>
      </c>
      <c r="F7" s="10" t="s">
        <v>14</v>
      </c>
      <c r="G7" s="10">
        <v>2176</v>
      </c>
      <c r="H7" s="10">
        <v>25</v>
      </c>
      <c r="I7" s="10">
        <v>2</v>
      </c>
      <c r="J7" s="10" t="s">
        <v>14</v>
      </c>
      <c r="K7" s="10">
        <f t="shared" si="1"/>
        <v>2232</v>
      </c>
      <c r="L7" s="10" t="s">
        <v>14</v>
      </c>
      <c r="M7" s="10" t="s">
        <v>14</v>
      </c>
      <c r="N7" s="10">
        <v>2232</v>
      </c>
      <c r="O7" s="10" t="s">
        <v>14</v>
      </c>
    </row>
    <row r="8" spans="1:15" ht="22.5" customHeight="1">
      <c r="A8" s="24"/>
      <c r="B8" s="17" t="s">
        <v>16</v>
      </c>
      <c r="C8" s="18"/>
      <c r="D8" s="19"/>
      <c r="E8" s="10">
        <f>SUM(F8:J8)</f>
        <v>5983</v>
      </c>
      <c r="F8" s="10" t="s">
        <v>14</v>
      </c>
      <c r="G8" s="10" t="s">
        <v>14</v>
      </c>
      <c r="H8" s="10">
        <v>664</v>
      </c>
      <c r="I8" s="10">
        <v>2003</v>
      </c>
      <c r="J8" s="10">
        <v>3316</v>
      </c>
      <c r="K8" s="10">
        <f t="shared" si="1"/>
        <v>21451</v>
      </c>
      <c r="L8" s="10" t="s">
        <v>14</v>
      </c>
      <c r="M8" s="10">
        <v>11628</v>
      </c>
      <c r="N8" s="10">
        <v>9823</v>
      </c>
      <c r="O8" s="10" t="s">
        <v>14</v>
      </c>
    </row>
    <row r="9" spans="1:15" ht="22.5" customHeight="1">
      <c r="A9" s="24"/>
      <c r="B9" s="11"/>
      <c r="C9" s="17" t="s">
        <v>17</v>
      </c>
      <c r="D9" s="19"/>
      <c r="E9" s="10">
        <f>SUM(F9:J9)</f>
        <v>2394</v>
      </c>
      <c r="F9" s="10" t="s">
        <v>14</v>
      </c>
      <c r="G9" s="10" t="s">
        <v>14</v>
      </c>
      <c r="H9" s="10">
        <v>178</v>
      </c>
      <c r="I9" s="10">
        <v>631</v>
      </c>
      <c r="J9" s="10">
        <v>1585</v>
      </c>
      <c r="K9" s="10">
        <f t="shared" si="1"/>
        <v>9093</v>
      </c>
      <c r="L9" s="10" t="s">
        <v>14</v>
      </c>
      <c r="M9" s="10">
        <v>4516</v>
      </c>
      <c r="N9" s="10">
        <v>4577</v>
      </c>
      <c r="O9" s="10" t="s">
        <v>14</v>
      </c>
    </row>
    <row r="10" spans="1:15" ht="22.5" customHeight="1">
      <c r="A10" s="25" t="s">
        <v>23</v>
      </c>
      <c r="B10" s="20" t="s">
        <v>34</v>
      </c>
      <c r="C10" s="21"/>
      <c r="D10" s="22"/>
      <c r="E10" s="10">
        <f aca="true" t="shared" si="3" ref="E10:J10">SUM(E11,E13,E15,E16,E17,E18,E19,E20)</f>
        <v>56366</v>
      </c>
      <c r="F10" s="10">
        <f t="shared" si="3"/>
        <v>30615</v>
      </c>
      <c r="G10" s="10">
        <f t="shared" si="3"/>
        <v>12822</v>
      </c>
      <c r="H10" s="10">
        <f t="shared" si="3"/>
        <v>7630</v>
      </c>
      <c r="I10" s="10">
        <f t="shared" si="3"/>
        <v>3740</v>
      </c>
      <c r="J10" s="10">
        <f t="shared" si="3"/>
        <v>1559</v>
      </c>
      <c r="K10" s="10">
        <f t="shared" si="1"/>
        <v>132494</v>
      </c>
      <c r="L10" s="10">
        <f>SUM(L11,L13,L15,L16,L17,L18,L19,L20)</f>
        <v>10803</v>
      </c>
      <c r="M10" s="10">
        <f>SUM(M11,M13,M15,M16,M17,M18,M19,M20)</f>
        <v>34786</v>
      </c>
      <c r="N10" s="10">
        <f>SUM(N11,N13,N15,N16,N17,N18,N19,N20)</f>
        <v>11104</v>
      </c>
      <c r="O10" s="10">
        <f>SUM(O11,O13,O15,O16,O17,O18,O19,O20)</f>
        <v>75801</v>
      </c>
    </row>
    <row r="11" spans="1:15" ht="22.5" customHeight="1">
      <c r="A11" s="26"/>
      <c r="B11" s="31" t="s">
        <v>5</v>
      </c>
      <c r="C11" s="20" t="s">
        <v>0</v>
      </c>
      <c r="D11" s="22"/>
      <c r="E11" s="10">
        <f aca="true" t="shared" si="4" ref="E11:E20">SUM(F11:J11)</f>
        <v>24707</v>
      </c>
      <c r="F11" s="10">
        <v>16691</v>
      </c>
      <c r="G11" s="10">
        <v>5008</v>
      </c>
      <c r="H11" s="10">
        <v>1663</v>
      </c>
      <c r="I11" s="10">
        <v>733</v>
      </c>
      <c r="J11" s="10">
        <v>612</v>
      </c>
      <c r="K11" s="10">
        <f t="shared" si="1"/>
        <v>47601</v>
      </c>
      <c r="L11" s="10">
        <v>3328</v>
      </c>
      <c r="M11" s="10">
        <v>11605</v>
      </c>
      <c r="N11" s="10">
        <v>1546</v>
      </c>
      <c r="O11" s="10">
        <v>31122</v>
      </c>
    </row>
    <row r="12" spans="1:15" ht="22.5" customHeight="1">
      <c r="A12" s="26"/>
      <c r="B12" s="32"/>
      <c r="C12" s="12"/>
      <c r="D12" s="13" t="s">
        <v>1</v>
      </c>
      <c r="E12" s="10">
        <f t="shared" si="4"/>
        <v>15180</v>
      </c>
      <c r="F12" s="10">
        <v>9355</v>
      </c>
      <c r="G12" s="10">
        <v>3504</v>
      </c>
      <c r="H12" s="10">
        <v>1300</v>
      </c>
      <c r="I12" s="10">
        <v>578</v>
      </c>
      <c r="J12" s="10">
        <v>443</v>
      </c>
      <c r="K12" s="10">
        <f t="shared" si="1"/>
        <v>24912</v>
      </c>
      <c r="L12" s="10">
        <v>859</v>
      </c>
      <c r="M12" s="10">
        <v>8686</v>
      </c>
      <c r="N12" s="10">
        <v>1046</v>
      </c>
      <c r="O12" s="10">
        <v>14321</v>
      </c>
    </row>
    <row r="13" spans="1:15" ht="22.5" customHeight="1">
      <c r="A13" s="26"/>
      <c r="B13" s="32"/>
      <c r="C13" s="17" t="s">
        <v>18</v>
      </c>
      <c r="D13" s="19"/>
      <c r="E13" s="10">
        <f t="shared" si="4"/>
        <v>145</v>
      </c>
      <c r="F13" s="10">
        <v>1</v>
      </c>
      <c r="G13" s="10">
        <v>18</v>
      </c>
      <c r="H13" s="10">
        <v>44</v>
      </c>
      <c r="I13" s="10">
        <v>46</v>
      </c>
      <c r="J13" s="10">
        <v>36</v>
      </c>
      <c r="K13" s="10">
        <f t="shared" si="1"/>
        <v>766</v>
      </c>
      <c r="L13" s="10">
        <v>30</v>
      </c>
      <c r="M13" s="10">
        <v>307</v>
      </c>
      <c r="N13" s="10">
        <v>88</v>
      </c>
      <c r="O13" s="10">
        <v>341</v>
      </c>
    </row>
    <row r="14" spans="1:15" ht="22.5" customHeight="1">
      <c r="A14" s="26"/>
      <c r="B14" s="32"/>
      <c r="C14" s="11"/>
      <c r="D14" s="14" t="s">
        <v>19</v>
      </c>
      <c r="E14" s="10">
        <f t="shared" si="4"/>
        <v>93</v>
      </c>
      <c r="F14" s="10">
        <v>1</v>
      </c>
      <c r="G14" s="10">
        <v>11</v>
      </c>
      <c r="H14" s="10">
        <v>25</v>
      </c>
      <c r="I14" s="10">
        <v>28</v>
      </c>
      <c r="J14" s="10">
        <v>28</v>
      </c>
      <c r="K14" s="10">
        <f t="shared" si="1"/>
        <v>464</v>
      </c>
      <c r="L14" s="10">
        <v>7</v>
      </c>
      <c r="M14" s="10">
        <v>208</v>
      </c>
      <c r="N14" s="10">
        <v>54</v>
      </c>
      <c r="O14" s="10">
        <v>195</v>
      </c>
    </row>
    <row r="15" spans="1:15" ht="22.5" customHeight="1">
      <c r="A15" s="26"/>
      <c r="B15" s="32"/>
      <c r="C15" s="17" t="s">
        <v>20</v>
      </c>
      <c r="D15" s="19"/>
      <c r="E15" s="10">
        <f t="shared" si="4"/>
        <v>127</v>
      </c>
      <c r="F15" s="10">
        <v>5</v>
      </c>
      <c r="G15" s="10">
        <v>42</v>
      </c>
      <c r="H15" s="10">
        <v>46</v>
      </c>
      <c r="I15" s="10">
        <v>26</v>
      </c>
      <c r="J15" s="10">
        <v>8</v>
      </c>
      <c r="K15" s="10">
        <f t="shared" si="1"/>
        <v>716</v>
      </c>
      <c r="L15" s="10">
        <v>38</v>
      </c>
      <c r="M15" s="10">
        <v>182</v>
      </c>
      <c r="N15" s="10">
        <v>63</v>
      </c>
      <c r="O15" s="10">
        <v>433</v>
      </c>
    </row>
    <row r="16" spans="1:15" ht="22.5" customHeight="1">
      <c r="A16" s="26"/>
      <c r="B16" s="32"/>
      <c r="C16" s="17" t="s">
        <v>21</v>
      </c>
      <c r="D16" s="19"/>
      <c r="E16" s="10">
        <f t="shared" si="4"/>
        <v>2728</v>
      </c>
      <c r="F16" s="10">
        <v>1454</v>
      </c>
      <c r="G16" s="10">
        <v>736</v>
      </c>
      <c r="H16" s="10">
        <v>317</v>
      </c>
      <c r="I16" s="10">
        <v>164</v>
      </c>
      <c r="J16" s="10">
        <v>57</v>
      </c>
      <c r="K16" s="10">
        <f t="shared" si="1"/>
        <v>8310</v>
      </c>
      <c r="L16" s="10">
        <v>1188</v>
      </c>
      <c r="M16" s="10">
        <v>1640</v>
      </c>
      <c r="N16" s="10">
        <v>462</v>
      </c>
      <c r="O16" s="10">
        <v>5020</v>
      </c>
    </row>
    <row r="17" spans="1:15" ht="22.5" customHeight="1">
      <c r="A17" s="26"/>
      <c r="B17" s="32"/>
      <c r="C17" s="20" t="s">
        <v>2</v>
      </c>
      <c r="D17" s="22"/>
      <c r="E17" s="10">
        <f t="shared" si="4"/>
        <v>2782</v>
      </c>
      <c r="F17" s="10" t="s">
        <v>14</v>
      </c>
      <c r="G17" s="10">
        <v>121</v>
      </c>
      <c r="H17" s="10">
        <v>1653</v>
      </c>
      <c r="I17" s="10">
        <v>708</v>
      </c>
      <c r="J17" s="10">
        <v>300</v>
      </c>
      <c r="K17" s="10">
        <f t="shared" si="1"/>
        <v>10404</v>
      </c>
      <c r="L17" s="10" t="s">
        <v>14</v>
      </c>
      <c r="M17" s="10">
        <v>5483</v>
      </c>
      <c r="N17" s="10">
        <v>1335</v>
      </c>
      <c r="O17" s="10">
        <v>3586</v>
      </c>
    </row>
    <row r="18" spans="1:15" ht="22.5" customHeight="1">
      <c r="A18" s="26"/>
      <c r="B18" s="32"/>
      <c r="C18" s="17" t="s">
        <v>22</v>
      </c>
      <c r="D18" s="19"/>
      <c r="E18" s="10">
        <f t="shared" si="4"/>
        <v>2633</v>
      </c>
      <c r="F18" s="10">
        <v>89</v>
      </c>
      <c r="G18" s="10">
        <v>1761</v>
      </c>
      <c r="H18" s="10">
        <v>554</v>
      </c>
      <c r="I18" s="10">
        <v>184</v>
      </c>
      <c r="J18" s="10">
        <v>45</v>
      </c>
      <c r="K18" s="10">
        <f t="shared" si="1"/>
        <v>9833</v>
      </c>
      <c r="L18" s="10">
        <v>141</v>
      </c>
      <c r="M18" s="10">
        <v>2724</v>
      </c>
      <c r="N18" s="10">
        <v>894</v>
      </c>
      <c r="O18" s="10">
        <v>6074</v>
      </c>
    </row>
    <row r="19" spans="1:15" ht="22.5" customHeight="1">
      <c r="A19" s="26"/>
      <c r="B19" s="32"/>
      <c r="C19" s="20" t="s">
        <v>6</v>
      </c>
      <c r="D19" s="22"/>
      <c r="E19" s="10">
        <f t="shared" si="4"/>
        <v>8505</v>
      </c>
      <c r="F19" s="10">
        <v>2207</v>
      </c>
      <c r="G19" s="10">
        <v>2864</v>
      </c>
      <c r="H19" s="10">
        <v>1864</v>
      </c>
      <c r="I19" s="10">
        <v>1257</v>
      </c>
      <c r="J19" s="10">
        <v>313</v>
      </c>
      <c r="K19" s="10">
        <f t="shared" si="1"/>
        <v>20613</v>
      </c>
      <c r="L19" s="10">
        <v>679</v>
      </c>
      <c r="M19" s="10">
        <v>7653</v>
      </c>
      <c r="N19" s="10">
        <v>4006</v>
      </c>
      <c r="O19" s="10">
        <v>8275</v>
      </c>
    </row>
    <row r="20" spans="1:15" ht="22.5" customHeight="1">
      <c r="A20" s="26"/>
      <c r="B20" s="32"/>
      <c r="C20" s="20" t="s">
        <v>31</v>
      </c>
      <c r="D20" s="22"/>
      <c r="E20" s="10">
        <f t="shared" si="4"/>
        <v>14739</v>
      </c>
      <c r="F20" s="10">
        <v>10168</v>
      </c>
      <c r="G20" s="10">
        <v>2272</v>
      </c>
      <c r="H20" s="10">
        <v>1489</v>
      </c>
      <c r="I20" s="10">
        <v>622</v>
      </c>
      <c r="J20" s="10">
        <v>188</v>
      </c>
      <c r="K20" s="10">
        <f t="shared" si="1"/>
        <v>34251</v>
      </c>
      <c r="L20" s="10">
        <v>5399</v>
      </c>
      <c r="M20" s="10">
        <v>5192</v>
      </c>
      <c r="N20" s="10">
        <v>2710</v>
      </c>
      <c r="O20" s="10">
        <v>20950</v>
      </c>
    </row>
    <row r="21" spans="1:15" ht="15" customHeight="1">
      <c r="A21" s="15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sheetProtection formatCells="0" formatColumns="0" formatRows="0" insertColumns="0" insertRows="0"/>
  <mergeCells count="20">
    <mergeCell ref="B5:D5"/>
    <mergeCell ref="B8:D8"/>
    <mergeCell ref="A4:D4"/>
    <mergeCell ref="M2:O2"/>
    <mergeCell ref="C13:D13"/>
    <mergeCell ref="C15:D15"/>
    <mergeCell ref="B11:B20"/>
    <mergeCell ref="C20:D20"/>
    <mergeCell ref="C16:D16"/>
    <mergeCell ref="C11:D11"/>
    <mergeCell ref="A3:D3"/>
    <mergeCell ref="B6:D6"/>
    <mergeCell ref="B7:D7"/>
    <mergeCell ref="A5:A9"/>
    <mergeCell ref="B10:D10"/>
    <mergeCell ref="C19:D19"/>
    <mergeCell ref="C18:D18"/>
    <mergeCell ref="C17:D17"/>
    <mergeCell ref="A10:A20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&amp;C46</oddFooter>
  </headerFooter>
  <ignoredErrors>
    <ignoredError sqref="H5:I5" formulaRange="1"/>
    <ignoredError sqref="K4 K10 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2022-04-25T05:56:53Z</cp:lastPrinted>
  <dcterms:created xsi:type="dcterms:W3CDTF">2000-03-20T23:43:02Z</dcterms:created>
  <dcterms:modified xsi:type="dcterms:W3CDTF">2022-05-17T06:29:41Z</dcterms:modified>
  <cp:category/>
  <cp:version/>
  <cp:contentType/>
  <cp:contentStatus/>
</cp:coreProperties>
</file>