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60" windowWidth="15270" windowHeight="8925" activeTab="0"/>
  </bookViews>
  <sheets>
    <sheet name="04-04" sheetId="1" r:id="rId1"/>
  </sheets>
  <definedNames>
    <definedName name="_xlnm.Print_Area" localSheetId="0">'04-04'!$A$1:$J$267</definedName>
  </definedNames>
  <calcPr fullCalcOnLoad="1"/>
</workbook>
</file>

<file path=xl/sharedStrings.xml><?xml version="1.0" encoding="utf-8"?>
<sst xmlns="http://schemas.openxmlformats.org/spreadsheetml/2006/main" count="610" uniqueCount="55">
  <si>
    <t>計</t>
  </si>
  <si>
    <t>事　業　所　数</t>
  </si>
  <si>
    <t>現 金 給 与 総 額（万円）</t>
  </si>
  <si>
    <t>区　分　／ 産　業　分　類</t>
  </si>
  <si>
    <t>-</t>
  </si>
  <si>
    <t>4　製造業産業中分類別統計表（従業者4人以上の事業所）</t>
  </si>
  <si>
    <t>(資料）山梨県 各年「工業統計調査結果報告」</t>
  </si>
  <si>
    <t>原材料使用額等(万円）</t>
  </si>
  <si>
    <t>製造品出荷額等
(万円)</t>
  </si>
  <si>
    <t>製造品出荷額等
（万円）</t>
  </si>
  <si>
    <t>原材料使用額等（万円）</t>
  </si>
  <si>
    <t>30年</t>
  </si>
  <si>
    <t>-</t>
  </si>
  <si>
    <t>元年</t>
  </si>
  <si>
    <t>×</t>
  </si>
  <si>
    <t>合　　計</t>
  </si>
  <si>
    <t>男</t>
  </si>
  <si>
    <t>女</t>
  </si>
  <si>
    <t>個人事業主及び
無給家族従業者</t>
  </si>
  <si>
    <t>有給役員</t>
  </si>
  <si>
    <t>a</t>
  </si>
  <si>
    <t>ｂ</t>
  </si>
  <si>
    <t>合　　計
(a-b）</t>
  </si>
  <si>
    <t>常用
労働者</t>
  </si>
  <si>
    <t>従　業　者　数
（　人　）</t>
  </si>
  <si>
    <t>食料品</t>
  </si>
  <si>
    <t>飲　 料</t>
  </si>
  <si>
    <t>繊　 維</t>
  </si>
  <si>
    <t>木　 材</t>
  </si>
  <si>
    <t>家　 具</t>
  </si>
  <si>
    <t>パルプ紙</t>
  </si>
  <si>
    <t>印　 刷</t>
  </si>
  <si>
    <t>化　 学</t>
  </si>
  <si>
    <t>プラ製品</t>
  </si>
  <si>
    <t>ゴム製品</t>
  </si>
  <si>
    <t>皮　 革</t>
  </si>
  <si>
    <t>窯　 業</t>
  </si>
  <si>
    <t>鉄　 鋼</t>
  </si>
  <si>
    <t>金属製品</t>
  </si>
  <si>
    <t>電子部品</t>
  </si>
  <si>
    <t>電気機械</t>
  </si>
  <si>
    <t>情報通信</t>
  </si>
  <si>
    <t>輸送用機械</t>
  </si>
  <si>
    <t>その他</t>
  </si>
  <si>
    <r>
      <t>送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出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</si>
  <si>
    <t>2年</t>
  </si>
  <si>
    <t>元年</t>
  </si>
  <si>
    <t>はん用機械</t>
  </si>
  <si>
    <t>生産用機械</t>
  </si>
  <si>
    <t>業務用機械</t>
  </si>
  <si>
    <t>製 造 品 出 荷 額</t>
  </si>
  <si>
    <t>加 工 賃 収 入 額</t>
  </si>
  <si>
    <t>くず廃物の出荷額</t>
  </si>
  <si>
    <t>修 理 料 収 入 額</t>
  </si>
  <si>
    <r>
      <t>そ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</si>
</sst>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;&quot;▲ &quot;#,##0"/>
    <numFmt numFmtId="180" formatCode="#,##0;&quot;▲&quot;#,##0;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ont="1" applyFill="1" applyBorder="1" applyAlignment="1">
      <alignment horizontal="right" vertical="center" shrinkToFit="1"/>
      <protection/>
    </xf>
    <xf numFmtId="180" fontId="0" fillId="0" borderId="10" xfId="60" applyNumberFormat="1" applyFont="1" applyFill="1" applyBorder="1" applyAlignment="1" quotePrefix="1">
      <alignment horizontal="right" vertical="center" shrinkToFi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5" fillId="0" borderId="11" xfId="60" applyNumberFormat="1" applyFont="1" applyFill="1" applyBorder="1" applyAlignment="1">
      <alignment horizontal="right" vertical="center" shrinkToFit="1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80" fontId="5" fillId="0" borderId="11" xfId="60" applyNumberFormat="1" applyFont="1" applyFill="1" applyBorder="1" applyAlignment="1" quotePrefix="1">
      <alignment horizontal="right" vertical="center" shrinkToFit="1"/>
      <protection/>
    </xf>
    <xf numFmtId="176" fontId="5" fillId="0" borderId="11" xfId="60" applyNumberFormat="1" applyFont="1" applyFill="1" applyBorder="1" applyAlignment="1" quotePrefix="1">
      <alignment horizontal="right" vertical="center" shrinkToFit="1"/>
      <protection/>
    </xf>
    <xf numFmtId="0" fontId="5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78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6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2" width="2.50390625" style="1" customWidth="1"/>
    <col min="3" max="4" width="7.375" style="7" customWidth="1"/>
    <col min="5" max="5" width="5.00390625" style="1" customWidth="1"/>
    <col min="6" max="10" width="10.375" style="1" customWidth="1"/>
    <col min="11" max="16384" width="9.00390625" style="1" customWidth="1"/>
  </cols>
  <sheetData>
    <row r="1" spans="1:10" ht="15" customHeight="1">
      <c r="A1" s="13" t="s">
        <v>5</v>
      </c>
      <c r="B1" s="13"/>
      <c r="C1" s="13"/>
      <c r="D1" s="13"/>
      <c r="E1" s="13"/>
      <c r="F1" s="13"/>
      <c r="G1" s="13"/>
      <c r="H1" s="54"/>
      <c r="I1" s="54"/>
      <c r="J1" s="54"/>
    </row>
    <row r="2" spans="1:10" ht="19.5" customHeight="1">
      <c r="A2" s="55" t="s">
        <v>3</v>
      </c>
      <c r="B2" s="56"/>
      <c r="C2" s="56"/>
      <c r="D2" s="56"/>
      <c r="E2" s="57"/>
      <c r="F2" s="14" t="s">
        <v>0</v>
      </c>
      <c r="G2" s="14" t="s">
        <v>25</v>
      </c>
      <c r="H2" s="14" t="s">
        <v>26</v>
      </c>
      <c r="I2" s="14" t="s">
        <v>27</v>
      </c>
      <c r="J2" s="14" t="s">
        <v>28</v>
      </c>
    </row>
    <row r="3" spans="1:10" ht="9.75" customHeight="1">
      <c r="A3" s="58" t="s">
        <v>1</v>
      </c>
      <c r="B3" s="59"/>
      <c r="C3" s="59"/>
      <c r="D3" s="60"/>
      <c r="E3" s="15" t="s">
        <v>11</v>
      </c>
      <c r="F3" s="16">
        <f>SUM(G3:J3,F29:J29,F55:J55,F83:J83,F109:H109)</f>
        <v>252</v>
      </c>
      <c r="G3" s="16">
        <v>42</v>
      </c>
      <c r="H3" s="16">
        <v>3</v>
      </c>
      <c r="I3" s="16">
        <v>8</v>
      </c>
      <c r="J3" s="16">
        <v>1</v>
      </c>
    </row>
    <row r="4" spans="1:10" ht="9.75" customHeight="1">
      <c r="A4" s="61"/>
      <c r="B4" s="62"/>
      <c r="C4" s="62"/>
      <c r="D4" s="63"/>
      <c r="E4" s="15" t="s">
        <v>13</v>
      </c>
      <c r="F4" s="16">
        <f>SUM(G4:J4,F30:J30,F56:J56,F84:J84,F110:H110)</f>
        <v>238</v>
      </c>
      <c r="G4" s="16">
        <v>41</v>
      </c>
      <c r="H4" s="16">
        <v>2</v>
      </c>
      <c r="I4" s="16">
        <v>4</v>
      </c>
      <c r="J4" s="16">
        <v>1</v>
      </c>
    </row>
    <row r="5" spans="1:10" ht="9.75" customHeight="1">
      <c r="A5" s="64"/>
      <c r="B5" s="65"/>
      <c r="C5" s="65"/>
      <c r="D5" s="66"/>
      <c r="E5" s="15" t="s">
        <v>45</v>
      </c>
      <c r="F5" s="16">
        <f>SUM(G5:J5,F31:J31,F57:J57,F85:J85,F111:H111)</f>
        <v>232</v>
      </c>
      <c r="G5" s="16">
        <v>40</v>
      </c>
      <c r="H5" s="16">
        <v>3</v>
      </c>
      <c r="I5" s="16">
        <v>4</v>
      </c>
      <c r="J5" s="16" t="s">
        <v>4</v>
      </c>
    </row>
    <row r="6" spans="1:10" ht="9.75" customHeight="1">
      <c r="A6" s="70" t="s">
        <v>24</v>
      </c>
      <c r="B6" s="67" t="s">
        <v>22</v>
      </c>
      <c r="C6" s="68"/>
      <c r="D6" s="68"/>
      <c r="E6" s="15" t="s">
        <v>11</v>
      </c>
      <c r="F6" s="16">
        <f>SUM(F9+F12+F15+F18-F21)</f>
        <v>8972</v>
      </c>
      <c r="G6" s="16">
        <f>SUM(G9+G12+G15+G18-G21)</f>
        <v>2804</v>
      </c>
      <c r="H6" s="16">
        <f aca="true" t="shared" si="0" ref="F6:I8">SUM(H9+H12+H15+H18-H21)</f>
        <v>56</v>
      </c>
      <c r="I6" s="16">
        <f t="shared" si="0"/>
        <v>64</v>
      </c>
      <c r="J6" s="16">
        <f>SUM(J9+J12+J15+J18-J21)</f>
        <v>6</v>
      </c>
    </row>
    <row r="7" spans="1:10" ht="9.75" customHeight="1">
      <c r="A7" s="71"/>
      <c r="B7" s="68"/>
      <c r="C7" s="68"/>
      <c r="D7" s="68"/>
      <c r="E7" s="15" t="s">
        <v>13</v>
      </c>
      <c r="F7" s="16">
        <f>SUM(F10+F13+F16+F19-F22)</f>
        <v>8668</v>
      </c>
      <c r="G7" s="16">
        <f t="shared" si="0"/>
        <v>2656</v>
      </c>
      <c r="H7" s="16">
        <f t="shared" si="0"/>
        <v>46</v>
      </c>
      <c r="I7" s="16">
        <f t="shared" si="0"/>
        <v>36</v>
      </c>
      <c r="J7" s="16">
        <f>SUM(J10+J13+J16+J19-J22)</f>
        <v>6</v>
      </c>
    </row>
    <row r="8" spans="1:10" ht="9.75" customHeight="1">
      <c r="A8" s="71"/>
      <c r="B8" s="69"/>
      <c r="C8" s="68"/>
      <c r="D8" s="68"/>
      <c r="E8" s="15" t="s">
        <v>45</v>
      </c>
      <c r="F8" s="16">
        <f t="shared" si="0"/>
        <v>9019</v>
      </c>
      <c r="G8" s="16">
        <f t="shared" si="0"/>
        <v>2698</v>
      </c>
      <c r="H8" s="16">
        <f t="shared" si="0"/>
        <v>60</v>
      </c>
      <c r="I8" s="16">
        <f>SUM(I11+I14+I17+I20-I23)</f>
        <v>32</v>
      </c>
      <c r="J8" s="16" t="s">
        <v>4</v>
      </c>
    </row>
    <row r="9" spans="1:10" ht="9.75" customHeight="1">
      <c r="A9" s="71"/>
      <c r="B9" s="68" t="s">
        <v>20</v>
      </c>
      <c r="C9" s="72" t="s">
        <v>23</v>
      </c>
      <c r="D9" s="68" t="s">
        <v>16</v>
      </c>
      <c r="E9" s="15" t="s">
        <v>11</v>
      </c>
      <c r="F9" s="16">
        <f>SUM(G9:J9,F35:J35,F61:J61,F89:J89,F115:H115)</f>
        <v>5740</v>
      </c>
      <c r="G9" s="17">
        <v>1643</v>
      </c>
      <c r="H9" s="17">
        <v>29</v>
      </c>
      <c r="I9" s="17">
        <v>16</v>
      </c>
      <c r="J9" s="16">
        <v>3</v>
      </c>
    </row>
    <row r="10" spans="1:10" ht="9.75" customHeight="1">
      <c r="A10" s="71"/>
      <c r="B10" s="68"/>
      <c r="C10" s="71"/>
      <c r="D10" s="68"/>
      <c r="E10" s="15" t="s">
        <v>13</v>
      </c>
      <c r="F10" s="16">
        <f>SUM(G10:J10,F36:J36,F62:J62,F90:J90,F116:H116)</f>
        <v>5461</v>
      </c>
      <c r="G10" s="17">
        <v>1477</v>
      </c>
      <c r="H10" s="17">
        <v>24</v>
      </c>
      <c r="I10" s="17">
        <v>7</v>
      </c>
      <c r="J10" s="16">
        <v>3</v>
      </c>
    </row>
    <row r="11" spans="1:10" ht="9.75" customHeight="1">
      <c r="A11" s="71"/>
      <c r="B11" s="68"/>
      <c r="C11" s="71"/>
      <c r="D11" s="68"/>
      <c r="E11" s="15" t="s">
        <v>45</v>
      </c>
      <c r="F11" s="16">
        <f aca="true" t="shared" si="1" ref="F11:F23">SUM(G11:J11,F37:J37,F63:J63,F91:J91,F117:H117)</f>
        <v>5612</v>
      </c>
      <c r="G11" s="17">
        <v>1470</v>
      </c>
      <c r="H11" s="17">
        <v>30</v>
      </c>
      <c r="I11" s="17">
        <v>8</v>
      </c>
      <c r="J11" s="16" t="s">
        <v>4</v>
      </c>
    </row>
    <row r="12" spans="1:10" ht="9.75" customHeight="1">
      <c r="A12" s="71"/>
      <c r="B12" s="68"/>
      <c r="C12" s="71"/>
      <c r="D12" s="68" t="s">
        <v>17</v>
      </c>
      <c r="E12" s="15" t="s">
        <v>11</v>
      </c>
      <c r="F12" s="16">
        <f t="shared" si="1"/>
        <v>2843</v>
      </c>
      <c r="G12" s="17">
        <v>1084</v>
      </c>
      <c r="H12" s="17">
        <v>24</v>
      </c>
      <c r="I12" s="17">
        <v>34</v>
      </c>
      <c r="J12" s="16">
        <v>0</v>
      </c>
    </row>
    <row r="13" spans="1:10" ht="9.75" customHeight="1">
      <c r="A13" s="71"/>
      <c r="B13" s="68"/>
      <c r="C13" s="71"/>
      <c r="D13" s="68"/>
      <c r="E13" s="15" t="s">
        <v>13</v>
      </c>
      <c r="F13" s="16">
        <f>SUM(G13:J13,F39:J39,F65:J65,F93:J93,F119:H119)</f>
        <v>2865</v>
      </c>
      <c r="G13" s="17">
        <v>1104</v>
      </c>
      <c r="H13" s="17">
        <v>20</v>
      </c>
      <c r="I13" s="17">
        <v>22</v>
      </c>
      <c r="J13" s="16">
        <v>0</v>
      </c>
    </row>
    <row r="14" spans="1:10" ht="9.75" customHeight="1">
      <c r="A14" s="71"/>
      <c r="B14" s="68"/>
      <c r="C14" s="73"/>
      <c r="D14" s="68"/>
      <c r="E14" s="15" t="s">
        <v>45</v>
      </c>
      <c r="F14" s="16">
        <f t="shared" si="1"/>
        <v>3062</v>
      </c>
      <c r="G14" s="17">
        <v>1159</v>
      </c>
      <c r="H14" s="17">
        <v>28</v>
      </c>
      <c r="I14" s="17">
        <v>18</v>
      </c>
      <c r="J14" s="16" t="s">
        <v>4</v>
      </c>
    </row>
    <row r="15" spans="1:10" ht="9.75" customHeight="1">
      <c r="A15" s="71"/>
      <c r="B15" s="68"/>
      <c r="C15" s="79" t="s">
        <v>18</v>
      </c>
      <c r="D15" s="80"/>
      <c r="E15" s="15" t="s">
        <v>11</v>
      </c>
      <c r="F15" s="16">
        <f t="shared" si="1"/>
        <v>38</v>
      </c>
      <c r="G15" s="17">
        <v>8</v>
      </c>
      <c r="H15" s="17">
        <v>0</v>
      </c>
      <c r="I15" s="17">
        <v>6</v>
      </c>
      <c r="J15" s="16">
        <v>0</v>
      </c>
    </row>
    <row r="16" spans="1:10" ht="9.75" customHeight="1">
      <c r="A16" s="71"/>
      <c r="B16" s="68"/>
      <c r="C16" s="81"/>
      <c r="D16" s="80"/>
      <c r="E16" s="15" t="s">
        <v>13</v>
      </c>
      <c r="F16" s="16">
        <f t="shared" si="1"/>
        <v>29</v>
      </c>
      <c r="G16" s="17">
        <v>5</v>
      </c>
      <c r="H16" s="17">
        <v>0</v>
      </c>
      <c r="I16" s="17">
        <v>3</v>
      </c>
      <c r="J16" s="16">
        <v>0</v>
      </c>
    </row>
    <row r="17" spans="1:10" ht="9.75" customHeight="1">
      <c r="A17" s="71"/>
      <c r="B17" s="68"/>
      <c r="C17" s="81"/>
      <c r="D17" s="80"/>
      <c r="E17" s="15" t="s">
        <v>45</v>
      </c>
      <c r="F17" s="16">
        <f t="shared" si="1"/>
        <v>30</v>
      </c>
      <c r="G17" s="17">
        <v>6</v>
      </c>
      <c r="H17" s="17">
        <v>0</v>
      </c>
      <c r="I17" s="17">
        <v>3</v>
      </c>
      <c r="J17" s="16" t="s">
        <v>4</v>
      </c>
    </row>
    <row r="18" spans="1:10" ht="9.75" customHeight="1">
      <c r="A18" s="71"/>
      <c r="B18" s="68"/>
      <c r="C18" s="77" t="s">
        <v>19</v>
      </c>
      <c r="D18" s="78"/>
      <c r="E18" s="15" t="s">
        <v>11</v>
      </c>
      <c r="F18" s="16">
        <f t="shared" si="1"/>
        <v>430</v>
      </c>
      <c r="G18" s="17">
        <v>69</v>
      </c>
      <c r="H18" s="17">
        <v>3</v>
      </c>
      <c r="I18" s="17">
        <v>8</v>
      </c>
      <c r="J18" s="16">
        <v>3</v>
      </c>
    </row>
    <row r="19" spans="1:10" ht="9.75" customHeight="1">
      <c r="A19" s="71"/>
      <c r="B19" s="68"/>
      <c r="C19" s="77"/>
      <c r="D19" s="78"/>
      <c r="E19" s="15" t="s">
        <v>13</v>
      </c>
      <c r="F19" s="16">
        <f t="shared" si="1"/>
        <v>412</v>
      </c>
      <c r="G19" s="17">
        <v>70</v>
      </c>
      <c r="H19" s="17">
        <v>2</v>
      </c>
      <c r="I19" s="17">
        <v>4</v>
      </c>
      <c r="J19" s="16">
        <v>3</v>
      </c>
    </row>
    <row r="20" spans="1:10" ht="9.75" customHeight="1">
      <c r="A20" s="71"/>
      <c r="B20" s="68"/>
      <c r="C20" s="77"/>
      <c r="D20" s="78"/>
      <c r="E20" s="15" t="s">
        <v>45</v>
      </c>
      <c r="F20" s="16">
        <f t="shared" si="1"/>
        <v>410</v>
      </c>
      <c r="G20" s="17">
        <v>64</v>
      </c>
      <c r="H20" s="17">
        <v>2</v>
      </c>
      <c r="I20" s="17">
        <v>3</v>
      </c>
      <c r="J20" s="16" t="s">
        <v>4</v>
      </c>
    </row>
    <row r="21" spans="1:10" ht="9.75" customHeight="1">
      <c r="A21" s="71"/>
      <c r="B21" s="68" t="s">
        <v>21</v>
      </c>
      <c r="C21" s="77" t="s">
        <v>44</v>
      </c>
      <c r="D21" s="78"/>
      <c r="E21" s="15" t="s">
        <v>11</v>
      </c>
      <c r="F21" s="16">
        <f t="shared" si="1"/>
        <v>79</v>
      </c>
      <c r="G21" s="17">
        <v>0</v>
      </c>
      <c r="H21" s="17">
        <v>0</v>
      </c>
      <c r="I21" s="17">
        <v>0</v>
      </c>
      <c r="J21" s="16">
        <v>0</v>
      </c>
    </row>
    <row r="22" spans="1:10" ht="9.75" customHeight="1">
      <c r="A22" s="71"/>
      <c r="B22" s="68"/>
      <c r="C22" s="77"/>
      <c r="D22" s="78"/>
      <c r="E22" s="15" t="s">
        <v>13</v>
      </c>
      <c r="F22" s="16">
        <f t="shared" si="1"/>
        <v>99</v>
      </c>
      <c r="G22" s="17">
        <v>0</v>
      </c>
      <c r="H22" s="17">
        <v>0</v>
      </c>
      <c r="I22" s="17">
        <v>0</v>
      </c>
      <c r="J22" s="16">
        <v>0</v>
      </c>
    </row>
    <row r="23" spans="1:10" ht="9.75" customHeight="1">
      <c r="A23" s="71"/>
      <c r="B23" s="68"/>
      <c r="C23" s="77"/>
      <c r="D23" s="78"/>
      <c r="E23" s="15" t="s">
        <v>45</v>
      </c>
      <c r="F23" s="16">
        <f t="shared" si="1"/>
        <v>95</v>
      </c>
      <c r="G23" s="17">
        <v>1</v>
      </c>
      <c r="H23" s="17">
        <v>0</v>
      </c>
      <c r="I23" s="17">
        <v>0</v>
      </c>
      <c r="J23" s="16" t="s">
        <v>4</v>
      </c>
    </row>
    <row r="24" spans="1:10" ht="9.75" customHeight="1">
      <c r="A24" s="58" t="s">
        <v>2</v>
      </c>
      <c r="B24" s="59"/>
      <c r="C24" s="59"/>
      <c r="D24" s="60"/>
      <c r="E24" s="15" t="s">
        <v>11</v>
      </c>
      <c r="F24" s="16">
        <v>3973657</v>
      </c>
      <c r="G24" s="16">
        <v>777071</v>
      </c>
      <c r="H24" s="16">
        <v>19169</v>
      </c>
      <c r="I24" s="16">
        <v>14672</v>
      </c>
      <c r="J24" s="16" t="s">
        <v>14</v>
      </c>
    </row>
    <row r="25" spans="1:10" ht="9.75" customHeight="1">
      <c r="A25" s="61"/>
      <c r="B25" s="62"/>
      <c r="C25" s="62"/>
      <c r="D25" s="63"/>
      <c r="E25" s="15" t="s">
        <v>13</v>
      </c>
      <c r="F25" s="16">
        <v>3620696</v>
      </c>
      <c r="G25" s="16">
        <v>763715</v>
      </c>
      <c r="H25" s="16" t="s">
        <v>14</v>
      </c>
      <c r="I25" s="16">
        <v>8561</v>
      </c>
      <c r="J25" s="16" t="s">
        <v>14</v>
      </c>
    </row>
    <row r="26" spans="1:10" ht="9.75" customHeight="1">
      <c r="A26" s="64"/>
      <c r="B26" s="65"/>
      <c r="C26" s="65"/>
      <c r="D26" s="66"/>
      <c r="E26" s="15" t="s">
        <v>45</v>
      </c>
      <c r="F26" s="16">
        <v>3718504</v>
      </c>
      <c r="G26" s="16">
        <v>737902</v>
      </c>
      <c r="H26" s="16">
        <v>15583</v>
      </c>
      <c r="I26" s="16">
        <v>7551</v>
      </c>
      <c r="J26" s="16" t="s">
        <v>4</v>
      </c>
    </row>
    <row r="27" spans="1:10" s="2" customFormat="1" ht="7.5" customHeight="1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9.5" customHeight="1">
      <c r="A28" s="55" t="s">
        <v>3</v>
      </c>
      <c r="B28" s="56"/>
      <c r="C28" s="56"/>
      <c r="D28" s="56"/>
      <c r="E28" s="57"/>
      <c r="F28" s="14" t="s">
        <v>29</v>
      </c>
      <c r="G28" s="20" t="s">
        <v>30</v>
      </c>
      <c r="H28" s="20" t="s">
        <v>31</v>
      </c>
      <c r="I28" s="20" t="s">
        <v>32</v>
      </c>
      <c r="J28" s="20" t="s">
        <v>33</v>
      </c>
    </row>
    <row r="29" spans="1:10" ht="9.75" customHeight="1">
      <c r="A29" s="58" t="s">
        <v>1</v>
      </c>
      <c r="B29" s="59"/>
      <c r="C29" s="59"/>
      <c r="D29" s="60"/>
      <c r="E29" s="15" t="s">
        <v>11</v>
      </c>
      <c r="F29" s="21">
        <v>6</v>
      </c>
      <c r="G29" s="21">
        <v>7</v>
      </c>
      <c r="H29" s="21">
        <v>20</v>
      </c>
      <c r="I29" s="21">
        <v>2</v>
      </c>
      <c r="J29" s="21">
        <v>6</v>
      </c>
    </row>
    <row r="30" spans="1:10" ht="9.75" customHeight="1">
      <c r="A30" s="61"/>
      <c r="B30" s="62"/>
      <c r="C30" s="62"/>
      <c r="D30" s="63"/>
      <c r="E30" s="15" t="s">
        <v>46</v>
      </c>
      <c r="F30" s="21">
        <v>5</v>
      </c>
      <c r="G30" s="21">
        <v>7</v>
      </c>
      <c r="H30" s="21">
        <v>18</v>
      </c>
      <c r="I30" s="21">
        <v>2</v>
      </c>
      <c r="J30" s="21">
        <v>6</v>
      </c>
    </row>
    <row r="31" spans="1:10" ht="9.75" customHeight="1">
      <c r="A31" s="64"/>
      <c r="B31" s="65"/>
      <c r="C31" s="65"/>
      <c r="D31" s="66"/>
      <c r="E31" s="15" t="s">
        <v>45</v>
      </c>
      <c r="F31" s="21">
        <v>5</v>
      </c>
      <c r="G31" s="21">
        <v>7</v>
      </c>
      <c r="H31" s="21">
        <v>16</v>
      </c>
      <c r="I31" s="21">
        <v>2</v>
      </c>
      <c r="J31" s="21">
        <v>5</v>
      </c>
    </row>
    <row r="32" spans="1:10" ht="9.75" customHeight="1">
      <c r="A32" s="70" t="s">
        <v>24</v>
      </c>
      <c r="B32" s="67" t="s">
        <v>22</v>
      </c>
      <c r="C32" s="68"/>
      <c r="D32" s="68"/>
      <c r="E32" s="15" t="s">
        <v>11</v>
      </c>
      <c r="F32" s="16">
        <f>SUM(F35+F38+F41+F44-F47)</f>
        <v>86</v>
      </c>
      <c r="G32" s="16">
        <f>SUM(G35+G38+G41+G44-G47)</f>
        <v>121</v>
      </c>
      <c r="H32" s="16">
        <f>SUM(H35+H38+H41+H44-H47)</f>
        <v>425</v>
      </c>
      <c r="I32" s="16">
        <f>SUM(I35+I38+I41+I44-I47)</f>
        <v>236</v>
      </c>
      <c r="J32" s="16">
        <f>SUM(J35+J38+J41+J44-J47)</f>
        <v>304</v>
      </c>
    </row>
    <row r="33" spans="1:10" ht="9.75" customHeight="1">
      <c r="A33" s="71"/>
      <c r="B33" s="68"/>
      <c r="C33" s="68"/>
      <c r="D33" s="68"/>
      <c r="E33" s="15" t="s">
        <v>46</v>
      </c>
      <c r="F33" s="16">
        <f aca="true" t="shared" si="2" ref="F33:J34">SUM(F36+F39+F42+F45-F48)</f>
        <v>80</v>
      </c>
      <c r="G33" s="16">
        <f t="shared" si="2"/>
        <v>116</v>
      </c>
      <c r="H33" s="16">
        <f t="shared" si="2"/>
        <v>417</v>
      </c>
      <c r="I33" s="16">
        <f t="shared" si="2"/>
        <v>233</v>
      </c>
      <c r="J33" s="16">
        <f t="shared" si="2"/>
        <v>334</v>
      </c>
    </row>
    <row r="34" spans="1:10" ht="9.75" customHeight="1">
      <c r="A34" s="71"/>
      <c r="B34" s="69"/>
      <c r="C34" s="68"/>
      <c r="D34" s="68"/>
      <c r="E34" s="15" t="s">
        <v>45</v>
      </c>
      <c r="F34" s="16">
        <f t="shared" si="2"/>
        <v>78</v>
      </c>
      <c r="G34" s="16">
        <f t="shared" si="2"/>
        <v>111</v>
      </c>
      <c r="H34" s="16">
        <f>SUM(H37+H40+H43+H46-H49)</f>
        <v>424</v>
      </c>
      <c r="I34" s="16">
        <f>SUM(I37+I40+I43+I46-I49)</f>
        <v>225</v>
      </c>
      <c r="J34" s="16">
        <f>SUM(J37+J40+J43+J46-J49)</f>
        <v>271</v>
      </c>
    </row>
    <row r="35" spans="1:10" ht="9.75" customHeight="1">
      <c r="A35" s="71"/>
      <c r="B35" s="68" t="s">
        <v>20</v>
      </c>
      <c r="C35" s="72" t="s">
        <v>23</v>
      </c>
      <c r="D35" s="68" t="s">
        <v>16</v>
      </c>
      <c r="E35" s="15" t="s">
        <v>11</v>
      </c>
      <c r="F35" s="17">
        <v>60</v>
      </c>
      <c r="G35" s="17">
        <v>77</v>
      </c>
      <c r="H35" s="17">
        <v>280</v>
      </c>
      <c r="I35" s="16">
        <v>198</v>
      </c>
      <c r="J35" s="16">
        <v>208</v>
      </c>
    </row>
    <row r="36" spans="1:10" ht="9.75" customHeight="1">
      <c r="A36" s="71"/>
      <c r="B36" s="68"/>
      <c r="C36" s="71"/>
      <c r="D36" s="68"/>
      <c r="E36" s="15" t="s">
        <v>13</v>
      </c>
      <c r="F36" s="17">
        <v>59</v>
      </c>
      <c r="G36" s="17">
        <v>72</v>
      </c>
      <c r="H36" s="17">
        <v>282</v>
      </c>
      <c r="I36" s="16">
        <v>196</v>
      </c>
      <c r="J36" s="16">
        <v>259</v>
      </c>
    </row>
    <row r="37" spans="1:10" ht="9.75" customHeight="1">
      <c r="A37" s="71"/>
      <c r="B37" s="68"/>
      <c r="C37" s="71"/>
      <c r="D37" s="68"/>
      <c r="E37" s="15" t="s">
        <v>45</v>
      </c>
      <c r="F37" s="17">
        <v>56</v>
      </c>
      <c r="G37" s="17">
        <v>75</v>
      </c>
      <c r="H37" s="17">
        <v>293</v>
      </c>
      <c r="I37" s="16">
        <v>188</v>
      </c>
      <c r="J37" s="16">
        <v>197</v>
      </c>
    </row>
    <row r="38" spans="1:10" ht="9.75" customHeight="1">
      <c r="A38" s="71"/>
      <c r="B38" s="68"/>
      <c r="C38" s="71"/>
      <c r="D38" s="68" t="s">
        <v>17</v>
      </c>
      <c r="E38" s="15" t="s">
        <v>11</v>
      </c>
      <c r="F38" s="17">
        <v>16</v>
      </c>
      <c r="G38" s="17">
        <v>31</v>
      </c>
      <c r="H38" s="17">
        <v>98</v>
      </c>
      <c r="I38" s="16">
        <v>38</v>
      </c>
      <c r="J38" s="16">
        <v>91</v>
      </c>
    </row>
    <row r="39" spans="1:10" ht="9.75" customHeight="1">
      <c r="A39" s="71"/>
      <c r="B39" s="68"/>
      <c r="C39" s="71"/>
      <c r="D39" s="68"/>
      <c r="E39" s="15" t="s">
        <v>13</v>
      </c>
      <c r="F39" s="17">
        <v>13</v>
      </c>
      <c r="G39" s="17">
        <v>31</v>
      </c>
      <c r="H39" s="17">
        <v>95</v>
      </c>
      <c r="I39" s="16">
        <v>37</v>
      </c>
      <c r="J39" s="16">
        <v>94</v>
      </c>
    </row>
    <row r="40" spans="1:10" ht="9.75" customHeight="1">
      <c r="A40" s="71"/>
      <c r="B40" s="68"/>
      <c r="C40" s="73"/>
      <c r="D40" s="68"/>
      <c r="E40" s="15" t="s">
        <v>45</v>
      </c>
      <c r="F40" s="17">
        <v>15</v>
      </c>
      <c r="G40" s="17">
        <v>27</v>
      </c>
      <c r="H40" s="17">
        <v>94</v>
      </c>
      <c r="I40" s="16">
        <v>34</v>
      </c>
      <c r="J40" s="16">
        <v>72</v>
      </c>
    </row>
    <row r="41" spans="1:10" ht="9.75" customHeight="1">
      <c r="A41" s="71"/>
      <c r="B41" s="68"/>
      <c r="C41" s="79" t="s">
        <v>18</v>
      </c>
      <c r="D41" s="80"/>
      <c r="E41" s="15" t="s">
        <v>11</v>
      </c>
      <c r="F41" s="17">
        <v>0</v>
      </c>
      <c r="G41" s="17">
        <v>0</v>
      </c>
      <c r="H41" s="17">
        <v>4</v>
      </c>
      <c r="I41" s="16">
        <v>0</v>
      </c>
      <c r="J41" s="16">
        <v>2</v>
      </c>
    </row>
    <row r="42" spans="1:10" ht="9.75" customHeight="1">
      <c r="A42" s="71"/>
      <c r="B42" s="68"/>
      <c r="C42" s="81"/>
      <c r="D42" s="80"/>
      <c r="E42" s="15" t="s">
        <v>13</v>
      </c>
      <c r="F42" s="17">
        <v>0</v>
      </c>
      <c r="G42" s="17">
        <v>0</v>
      </c>
      <c r="H42" s="17">
        <v>4</v>
      </c>
      <c r="I42" s="16">
        <v>0</v>
      </c>
      <c r="J42" s="16">
        <v>1</v>
      </c>
    </row>
    <row r="43" spans="1:10" ht="9.75" customHeight="1">
      <c r="A43" s="71"/>
      <c r="B43" s="68"/>
      <c r="C43" s="81"/>
      <c r="D43" s="80"/>
      <c r="E43" s="15" t="s">
        <v>45</v>
      </c>
      <c r="F43" s="17">
        <v>0</v>
      </c>
      <c r="G43" s="17">
        <v>0</v>
      </c>
      <c r="H43" s="17">
        <v>0</v>
      </c>
      <c r="I43" s="16">
        <v>0</v>
      </c>
      <c r="J43" s="16">
        <v>1</v>
      </c>
    </row>
    <row r="44" spans="1:10" ht="9.75" customHeight="1">
      <c r="A44" s="71"/>
      <c r="B44" s="68"/>
      <c r="C44" s="77" t="s">
        <v>19</v>
      </c>
      <c r="D44" s="78"/>
      <c r="E44" s="15" t="s">
        <v>11</v>
      </c>
      <c r="F44" s="17">
        <v>10</v>
      </c>
      <c r="G44" s="17">
        <v>13</v>
      </c>
      <c r="H44" s="17">
        <v>47</v>
      </c>
      <c r="I44" s="16">
        <v>0</v>
      </c>
      <c r="J44" s="16">
        <v>5</v>
      </c>
    </row>
    <row r="45" spans="1:10" ht="9.75" customHeight="1">
      <c r="A45" s="71"/>
      <c r="B45" s="68"/>
      <c r="C45" s="77"/>
      <c r="D45" s="78"/>
      <c r="E45" s="15" t="s">
        <v>13</v>
      </c>
      <c r="F45" s="17">
        <v>8</v>
      </c>
      <c r="G45" s="17">
        <v>13</v>
      </c>
      <c r="H45" s="17">
        <v>40</v>
      </c>
      <c r="I45" s="16">
        <v>0</v>
      </c>
      <c r="J45" s="16">
        <v>5</v>
      </c>
    </row>
    <row r="46" spans="1:10" ht="9.75" customHeight="1">
      <c r="A46" s="71"/>
      <c r="B46" s="68"/>
      <c r="C46" s="77"/>
      <c r="D46" s="78"/>
      <c r="E46" s="15" t="s">
        <v>45</v>
      </c>
      <c r="F46" s="17">
        <v>7</v>
      </c>
      <c r="G46" s="17">
        <v>9</v>
      </c>
      <c r="H46" s="17">
        <v>40</v>
      </c>
      <c r="I46" s="16">
        <v>3</v>
      </c>
      <c r="J46" s="16">
        <v>6</v>
      </c>
    </row>
    <row r="47" spans="1:10" ht="9.75" customHeight="1">
      <c r="A47" s="71"/>
      <c r="B47" s="68" t="s">
        <v>21</v>
      </c>
      <c r="C47" s="77" t="s">
        <v>44</v>
      </c>
      <c r="D47" s="78"/>
      <c r="E47" s="15" t="s">
        <v>11</v>
      </c>
      <c r="F47" s="17">
        <v>0</v>
      </c>
      <c r="G47" s="17">
        <v>0</v>
      </c>
      <c r="H47" s="17">
        <v>4</v>
      </c>
      <c r="I47" s="16">
        <v>0</v>
      </c>
      <c r="J47" s="16">
        <v>2</v>
      </c>
    </row>
    <row r="48" spans="1:10" ht="9.75" customHeight="1">
      <c r="A48" s="71"/>
      <c r="B48" s="68"/>
      <c r="C48" s="77"/>
      <c r="D48" s="78"/>
      <c r="E48" s="15" t="s">
        <v>13</v>
      </c>
      <c r="F48" s="17">
        <v>0</v>
      </c>
      <c r="G48" s="17">
        <v>0</v>
      </c>
      <c r="H48" s="17">
        <v>4</v>
      </c>
      <c r="I48" s="16">
        <v>0</v>
      </c>
      <c r="J48" s="16">
        <v>25</v>
      </c>
    </row>
    <row r="49" spans="1:10" ht="9.75" customHeight="1">
      <c r="A49" s="71"/>
      <c r="B49" s="68"/>
      <c r="C49" s="77"/>
      <c r="D49" s="78"/>
      <c r="E49" s="15" t="s">
        <v>45</v>
      </c>
      <c r="F49" s="17">
        <v>0</v>
      </c>
      <c r="G49" s="17">
        <v>0</v>
      </c>
      <c r="H49" s="17">
        <v>3</v>
      </c>
      <c r="I49" s="16">
        <v>0</v>
      </c>
      <c r="J49" s="16">
        <v>5</v>
      </c>
    </row>
    <row r="50" spans="1:10" ht="9.75" customHeight="1">
      <c r="A50" s="58" t="s">
        <v>2</v>
      </c>
      <c r="B50" s="59"/>
      <c r="C50" s="59"/>
      <c r="D50" s="60"/>
      <c r="E50" s="15" t="s">
        <v>11</v>
      </c>
      <c r="F50" s="22">
        <v>29578</v>
      </c>
      <c r="G50" s="22">
        <v>57310</v>
      </c>
      <c r="H50" s="22">
        <v>182545</v>
      </c>
      <c r="I50" s="16" t="s">
        <v>14</v>
      </c>
      <c r="J50" s="22">
        <v>148782</v>
      </c>
    </row>
    <row r="51" spans="1:10" ht="9.75" customHeight="1">
      <c r="A51" s="61"/>
      <c r="B51" s="62"/>
      <c r="C51" s="62"/>
      <c r="D51" s="63"/>
      <c r="E51" s="15" t="s">
        <v>13</v>
      </c>
      <c r="F51" s="22">
        <v>27989</v>
      </c>
      <c r="G51" s="22">
        <v>41046</v>
      </c>
      <c r="H51" s="22">
        <v>189308</v>
      </c>
      <c r="I51" s="16" t="s">
        <v>14</v>
      </c>
      <c r="J51" s="22">
        <v>155338</v>
      </c>
    </row>
    <row r="52" spans="1:10" ht="9.75" customHeight="1">
      <c r="A52" s="64"/>
      <c r="B52" s="65"/>
      <c r="C52" s="65"/>
      <c r="D52" s="66"/>
      <c r="E52" s="15" t="s">
        <v>45</v>
      </c>
      <c r="F52" s="22">
        <v>28834</v>
      </c>
      <c r="G52" s="22">
        <v>40446</v>
      </c>
      <c r="H52" s="22">
        <v>190534</v>
      </c>
      <c r="I52" s="16" t="s">
        <v>14</v>
      </c>
      <c r="J52" s="22">
        <v>127116</v>
      </c>
    </row>
    <row r="53" spans="1:10" s="2" customFormat="1" ht="7.5" customHeight="1">
      <c r="A53" s="18"/>
      <c r="B53" s="18"/>
      <c r="C53" s="18"/>
      <c r="D53" s="18"/>
      <c r="E53" s="19"/>
      <c r="F53" s="19"/>
      <c r="G53" s="19"/>
      <c r="H53" s="19"/>
      <c r="I53" s="19"/>
      <c r="J53" s="19"/>
    </row>
    <row r="54" spans="1:10" ht="19.5" customHeight="1">
      <c r="A54" s="55" t="s">
        <v>3</v>
      </c>
      <c r="B54" s="56"/>
      <c r="C54" s="56"/>
      <c r="D54" s="56"/>
      <c r="E54" s="57"/>
      <c r="F54" s="20" t="s">
        <v>34</v>
      </c>
      <c r="G54" s="20" t="s">
        <v>35</v>
      </c>
      <c r="H54" s="20" t="s">
        <v>36</v>
      </c>
      <c r="I54" s="20" t="s">
        <v>37</v>
      </c>
      <c r="J54" s="20" t="s">
        <v>38</v>
      </c>
    </row>
    <row r="55" spans="1:10" ht="9.75" customHeight="1">
      <c r="A55" s="58" t="s">
        <v>1</v>
      </c>
      <c r="B55" s="59"/>
      <c r="C55" s="59"/>
      <c r="D55" s="60"/>
      <c r="E55" s="15" t="s">
        <v>11</v>
      </c>
      <c r="F55" s="21">
        <v>2</v>
      </c>
      <c r="G55" s="21">
        <v>1</v>
      </c>
      <c r="H55" s="21">
        <v>5</v>
      </c>
      <c r="I55" s="21">
        <v>3</v>
      </c>
      <c r="J55" s="21">
        <v>18</v>
      </c>
    </row>
    <row r="56" spans="1:10" ht="9.75" customHeight="1">
      <c r="A56" s="61"/>
      <c r="B56" s="62"/>
      <c r="C56" s="62"/>
      <c r="D56" s="63"/>
      <c r="E56" s="15" t="s">
        <v>46</v>
      </c>
      <c r="F56" s="21">
        <v>2</v>
      </c>
      <c r="G56" s="21">
        <v>1</v>
      </c>
      <c r="H56" s="21">
        <v>4</v>
      </c>
      <c r="I56" s="21">
        <v>3</v>
      </c>
      <c r="J56" s="21">
        <v>16</v>
      </c>
    </row>
    <row r="57" spans="1:10" ht="9.75" customHeight="1">
      <c r="A57" s="64"/>
      <c r="B57" s="65"/>
      <c r="C57" s="65"/>
      <c r="D57" s="66"/>
      <c r="E57" s="15" t="s">
        <v>45</v>
      </c>
      <c r="F57" s="21">
        <v>2</v>
      </c>
      <c r="G57" s="21">
        <v>1</v>
      </c>
      <c r="H57" s="21">
        <v>6</v>
      </c>
      <c r="I57" s="21">
        <v>3</v>
      </c>
      <c r="J57" s="21">
        <v>16</v>
      </c>
    </row>
    <row r="58" spans="1:10" ht="9.75" customHeight="1">
      <c r="A58" s="70" t="s">
        <v>24</v>
      </c>
      <c r="B58" s="67" t="s">
        <v>22</v>
      </c>
      <c r="C58" s="68"/>
      <c r="D58" s="68"/>
      <c r="E58" s="15" t="s">
        <v>11</v>
      </c>
      <c r="F58" s="16">
        <f aca="true" t="shared" si="3" ref="F58:I60">SUM(F61+F64+F67+F70-F73)</f>
        <v>18</v>
      </c>
      <c r="G58" s="16">
        <f t="shared" si="3"/>
        <v>45</v>
      </c>
      <c r="H58" s="16">
        <f t="shared" si="3"/>
        <v>137</v>
      </c>
      <c r="I58" s="16">
        <f t="shared" si="3"/>
        <v>49</v>
      </c>
      <c r="J58" s="16">
        <f>SUM(J61+J64+J67+J70-J73)</f>
        <v>357</v>
      </c>
    </row>
    <row r="59" spans="1:10" ht="9.75" customHeight="1">
      <c r="A59" s="71"/>
      <c r="B59" s="68"/>
      <c r="C59" s="68"/>
      <c r="D59" s="68"/>
      <c r="E59" s="15" t="s">
        <v>46</v>
      </c>
      <c r="F59" s="16">
        <f t="shared" si="3"/>
        <v>14</v>
      </c>
      <c r="G59" s="16">
        <f t="shared" si="3"/>
        <v>44</v>
      </c>
      <c r="H59" s="16">
        <f t="shared" si="3"/>
        <v>135</v>
      </c>
      <c r="I59" s="16">
        <f t="shared" si="3"/>
        <v>53</v>
      </c>
      <c r="J59" s="16">
        <f>SUM(J62+J65+J68+J71-J74)</f>
        <v>354</v>
      </c>
    </row>
    <row r="60" spans="1:10" ht="9.75" customHeight="1">
      <c r="A60" s="71"/>
      <c r="B60" s="69"/>
      <c r="C60" s="68"/>
      <c r="D60" s="68"/>
      <c r="E60" s="15" t="s">
        <v>45</v>
      </c>
      <c r="F60" s="16">
        <f t="shared" si="3"/>
        <v>16</v>
      </c>
      <c r="G60" s="16">
        <f t="shared" si="3"/>
        <v>44</v>
      </c>
      <c r="H60" s="16">
        <f t="shared" si="3"/>
        <v>141</v>
      </c>
      <c r="I60" s="16">
        <f t="shared" si="3"/>
        <v>53</v>
      </c>
      <c r="J60" s="16">
        <f>SUM(J63+J66+J69+J72-J75)</f>
        <v>375</v>
      </c>
    </row>
    <row r="61" spans="1:10" ht="9.75" customHeight="1">
      <c r="A61" s="71"/>
      <c r="B61" s="68" t="s">
        <v>20</v>
      </c>
      <c r="C61" s="72" t="s">
        <v>23</v>
      </c>
      <c r="D61" s="68" t="s">
        <v>16</v>
      </c>
      <c r="E61" s="15" t="s">
        <v>11</v>
      </c>
      <c r="F61" s="17">
        <v>9</v>
      </c>
      <c r="G61" s="17">
        <v>26</v>
      </c>
      <c r="H61" s="17">
        <v>105</v>
      </c>
      <c r="I61" s="16">
        <v>37</v>
      </c>
      <c r="J61" s="17">
        <v>243</v>
      </c>
    </row>
    <row r="62" spans="1:10" ht="9.75" customHeight="1">
      <c r="A62" s="71"/>
      <c r="B62" s="68"/>
      <c r="C62" s="71"/>
      <c r="D62" s="68"/>
      <c r="E62" s="15" t="s">
        <v>13</v>
      </c>
      <c r="F62" s="17">
        <v>7</v>
      </c>
      <c r="G62" s="17">
        <v>26</v>
      </c>
      <c r="H62" s="17">
        <v>101</v>
      </c>
      <c r="I62" s="16">
        <v>40</v>
      </c>
      <c r="J62" s="17">
        <v>239</v>
      </c>
    </row>
    <row r="63" spans="1:10" ht="9.75" customHeight="1">
      <c r="A63" s="71"/>
      <c r="B63" s="68"/>
      <c r="C63" s="71"/>
      <c r="D63" s="68"/>
      <c r="E63" s="15" t="s">
        <v>45</v>
      </c>
      <c r="F63" s="17">
        <v>6</v>
      </c>
      <c r="G63" s="17">
        <v>26</v>
      </c>
      <c r="H63" s="17">
        <v>105</v>
      </c>
      <c r="I63" s="16">
        <v>36</v>
      </c>
      <c r="J63" s="17">
        <v>255</v>
      </c>
    </row>
    <row r="64" spans="1:10" ht="9.75" customHeight="1">
      <c r="A64" s="71"/>
      <c r="B64" s="68"/>
      <c r="C64" s="71"/>
      <c r="D64" s="68" t="s">
        <v>17</v>
      </c>
      <c r="E64" s="15" t="s">
        <v>11</v>
      </c>
      <c r="F64" s="17">
        <v>7</v>
      </c>
      <c r="G64" s="17">
        <v>13</v>
      </c>
      <c r="H64" s="17">
        <v>24</v>
      </c>
      <c r="I64" s="16">
        <v>5</v>
      </c>
      <c r="J64" s="17">
        <v>82</v>
      </c>
    </row>
    <row r="65" spans="1:10" ht="9.75" customHeight="1">
      <c r="A65" s="71"/>
      <c r="B65" s="68"/>
      <c r="C65" s="71"/>
      <c r="D65" s="68"/>
      <c r="E65" s="15" t="s">
        <v>13</v>
      </c>
      <c r="F65" s="17">
        <v>5</v>
      </c>
      <c r="G65" s="17">
        <v>13</v>
      </c>
      <c r="H65" s="17">
        <v>26</v>
      </c>
      <c r="I65" s="16">
        <v>5</v>
      </c>
      <c r="J65" s="17">
        <v>80</v>
      </c>
    </row>
    <row r="66" spans="1:10" ht="9.75" customHeight="1">
      <c r="A66" s="71"/>
      <c r="B66" s="68"/>
      <c r="C66" s="73"/>
      <c r="D66" s="68"/>
      <c r="E66" s="15" t="s">
        <v>45</v>
      </c>
      <c r="F66" s="17">
        <v>7</v>
      </c>
      <c r="G66" s="17">
        <v>13</v>
      </c>
      <c r="H66" s="17">
        <v>27</v>
      </c>
      <c r="I66" s="16">
        <v>6</v>
      </c>
      <c r="J66" s="17">
        <v>83</v>
      </c>
    </row>
    <row r="67" spans="1:10" ht="9.75" customHeight="1">
      <c r="A67" s="71"/>
      <c r="B67" s="68"/>
      <c r="C67" s="79" t="s">
        <v>18</v>
      </c>
      <c r="D67" s="80"/>
      <c r="E67" s="15" t="s">
        <v>11</v>
      </c>
      <c r="F67" s="17">
        <v>2</v>
      </c>
      <c r="G67" s="17">
        <v>0</v>
      </c>
      <c r="H67" s="17">
        <v>0</v>
      </c>
      <c r="I67" s="16">
        <v>0</v>
      </c>
      <c r="J67" s="17">
        <v>0</v>
      </c>
    </row>
    <row r="68" spans="1:10" ht="9.75" customHeight="1">
      <c r="A68" s="71"/>
      <c r="B68" s="68"/>
      <c r="C68" s="81"/>
      <c r="D68" s="80"/>
      <c r="E68" s="15" t="s">
        <v>13</v>
      </c>
      <c r="F68" s="17">
        <v>2</v>
      </c>
      <c r="G68" s="17">
        <v>0</v>
      </c>
      <c r="H68" s="17">
        <v>0</v>
      </c>
      <c r="I68" s="16">
        <v>0</v>
      </c>
      <c r="J68" s="17">
        <v>0</v>
      </c>
    </row>
    <row r="69" spans="1:10" ht="9.75" customHeight="1">
      <c r="A69" s="71"/>
      <c r="B69" s="68"/>
      <c r="C69" s="81"/>
      <c r="D69" s="80"/>
      <c r="E69" s="15" t="s">
        <v>45</v>
      </c>
      <c r="F69" s="17">
        <v>2</v>
      </c>
      <c r="G69" s="17">
        <v>0</v>
      </c>
      <c r="H69" s="17">
        <v>1</v>
      </c>
      <c r="I69" s="16">
        <v>0</v>
      </c>
      <c r="J69" s="17">
        <v>0</v>
      </c>
    </row>
    <row r="70" spans="1:10" ht="9.75" customHeight="1">
      <c r="A70" s="71"/>
      <c r="B70" s="68"/>
      <c r="C70" s="77" t="s">
        <v>19</v>
      </c>
      <c r="D70" s="78"/>
      <c r="E70" s="15" t="s">
        <v>11</v>
      </c>
      <c r="F70" s="17">
        <v>0</v>
      </c>
      <c r="G70" s="17">
        <v>6</v>
      </c>
      <c r="H70" s="17">
        <v>8</v>
      </c>
      <c r="I70" s="16">
        <v>7</v>
      </c>
      <c r="J70" s="17">
        <v>32</v>
      </c>
    </row>
    <row r="71" spans="1:10" ht="9.75" customHeight="1">
      <c r="A71" s="71"/>
      <c r="B71" s="68"/>
      <c r="C71" s="77"/>
      <c r="D71" s="78"/>
      <c r="E71" s="15" t="s">
        <v>13</v>
      </c>
      <c r="F71" s="17">
        <v>0</v>
      </c>
      <c r="G71" s="17">
        <v>5</v>
      </c>
      <c r="H71" s="17">
        <v>8</v>
      </c>
      <c r="I71" s="16">
        <v>8</v>
      </c>
      <c r="J71" s="17">
        <v>35</v>
      </c>
    </row>
    <row r="72" spans="1:10" ht="9.75" customHeight="1">
      <c r="A72" s="71"/>
      <c r="B72" s="68"/>
      <c r="C72" s="77"/>
      <c r="D72" s="78"/>
      <c r="E72" s="15" t="s">
        <v>45</v>
      </c>
      <c r="F72" s="17">
        <v>1</v>
      </c>
      <c r="G72" s="17">
        <v>5</v>
      </c>
      <c r="H72" s="17">
        <v>8</v>
      </c>
      <c r="I72" s="16">
        <v>11</v>
      </c>
      <c r="J72" s="17">
        <v>37</v>
      </c>
    </row>
    <row r="73" spans="1:10" ht="9.75" customHeight="1">
      <c r="A73" s="71"/>
      <c r="B73" s="68" t="s">
        <v>21</v>
      </c>
      <c r="C73" s="77" t="s">
        <v>44</v>
      </c>
      <c r="D73" s="78"/>
      <c r="E73" s="15" t="s">
        <v>11</v>
      </c>
      <c r="F73" s="17">
        <v>0</v>
      </c>
      <c r="G73" s="17">
        <v>0</v>
      </c>
      <c r="H73" s="17">
        <v>0</v>
      </c>
      <c r="I73" s="16">
        <v>0</v>
      </c>
      <c r="J73" s="17">
        <v>0</v>
      </c>
    </row>
    <row r="74" spans="1:10" ht="9.75" customHeight="1">
      <c r="A74" s="71"/>
      <c r="B74" s="68"/>
      <c r="C74" s="77"/>
      <c r="D74" s="78"/>
      <c r="E74" s="15" t="s">
        <v>13</v>
      </c>
      <c r="F74" s="17">
        <v>0</v>
      </c>
      <c r="G74" s="17">
        <v>0</v>
      </c>
      <c r="H74" s="17">
        <v>0</v>
      </c>
      <c r="I74" s="16">
        <v>0</v>
      </c>
      <c r="J74" s="17">
        <v>0</v>
      </c>
    </row>
    <row r="75" spans="1:10" ht="9.75" customHeight="1">
      <c r="A75" s="71"/>
      <c r="B75" s="68"/>
      <c r="C75" s="77"/>
      <c r="D75" s="78"/>
      <c r="E75" s="15" t="s">
        <v>45</v>
      </c>
      <c r="F75" s="17">
        <v>0</v>
      </c>
      <c r="G75" s="17">
        <v>0</v>
      </c>
      <c r="H75" s="17">
        <v>0</v>
      </c>
      <c r="I75" s="16">
        <v>0</v>
      </c>
      <c r="J75" s="17">
        <v>0</v>
      </c>
    </row>
    <row r="76" spans="1:10" ht="9.75" customHeight="1">
      <c r="A76" s="58" t="s">
        <v>2</v>
      </c>
      <c r="B76" s="59"/>
      <c r="C76" s="59"/>
      <c r="D76" s="60"/>
      <c r="E76" s="15" t="s">
        <v>11</v>
      </c>
      <c r="F76" s="16" t="s">
        <v>14</v>
      </c>
      <c r="G76" s="16" t="s">
        <v>14</v>
      </c>
      <c r="H76" s="22">
        <v>60421</v>
      </c>
      <c r="I76" s="22">
        <v>13148</v>
      </c>
      <c r="J76" s="22">
        <v>133602</v>
      </c>
    </row>
    <row r="77" spans="1:10" ht="9.75" customHeight="1">
      <c r="A77" s="61"/>
      <c r="B77" s="62"/>
      <c r="C77" s="62"/>
      <c r="D77" s="63"/>
      <c r="E77" s="15" t="s">
        <v>13</v>
      </c>
      <c r="F77" s="16" t="s">
        <v>14</v>
      </c>
      <c r="G77" s="16" t="s">
        <v>14</v>
      </c>
      <c r="H77" s="22">
        <v>71197</v>
      </c>
      <c r="I77" s="22">
        <v>18420</v>
      </c>
      <c r="J77" s="22">
        <v>141947</v>
      </c>
    </row>
    <row r="78" spans="1:10" ht="9.75" customHeight="1">
      <c r="A78" s="64"/>
      <c r="B78" s="65"/>
      <c r="C78" s="65"/>
      <c r="D78" s="66"/>
      <c r="E78" s="15" t="s">
        <v>45</v>
      </c>
      <c r="F78" s="16" t="s">
        <v>14</v>
      </c>
      <c r="G78" s="16" t="s">
        <v>14</v>
      </c>
      <c r="H78" s="22">
        <v>62557</v>
      </c>
      <c r="I78" s="22">
        <v>16860</v>
      </c>
      <c r="J78" s="22">
        <v>150425</v>
      </c>
    </row>
    <row r="79" spans="1:10" ht="9.75" customHeight="1">
      <c r="A79" s="23"/>
      <c r="B79" s="23"/>
      <c r="C79" s="23"/>
      <c r="D79" s="23"/>
      <c r="E79" s="24"/>
      <c r="F79" s="25"/>
      <c r="G79" s="25"/>
      <c r="H79" s="25"/>
      <c r="I79" s="25"/>
      <c r="J79" s="25"/>
    </row>
    <row r="80" spans="1:10" ht="9.75" customHeight="1">
      <c r="A80" s="23"/>
      <c r="B80" s="23"/>
      <c r="C80" s="23"/>
      <c r="D80" s="23"/>
      <c r="E80" s="24"/>
      <c r="F80" s="25"/>
      <c r="G80" s="25"/>
      <c r="H80" s="25"/>
      <c r="I80" s="25"/>
      <c r="J80" s="25"/>
    </row>
    <row r="81" spans="1:10" ht="15" customHeight="1">
      <c r="A81" s="23"/>
      <c r="B81" s="23"/>
      <c r="C81" s="23"/>
      <c r="D81" s="23"/>
      <c r="E81" s="24"/>
      <c r="F81" s="25"/>
      <c r="G81" s="25"/>
      <c r="H81" s="25"/>
      <c r="I81" s="25"/>
      <c r="J81" s="25"/>
    </row>
    <row r="82" spans="1:10" ht="19.5" customHeight="1">
      <c r="A82" s="55" t="s">
        <v>3</v>
      </c>
      <c r="B82" s="56"/>
      <c r="C82" s="56"/>
      <c r="D82" s="56"/>
      <c r="E82" s="57"/>
      <c r="F82" s="27" t="s">
        <v>47</v>
      </c>
      <c r="G82" s="27" t="s">
        <v>48</v>
      </c>
      <c r="H82" s="27" t="s">
        <v>49</v>
      </c>
      <c r="I82" s="20" t="s">
        <v>39</v>
      </c>
      <c r="J82" s="20" t="s">
        <v>40</v>
      </c>
    </row>
    <row r="83" spans="1:10" ht="9.75" customHeight="1">
      <c r="A83" s="58" t="s">
        <v>1</v>
      </c>
      <c r="B83" s="59"/>
      <c r="C83" s="59"/>
      <c r="D83" s="60"/>
      <c r="E83" s="15" t="s">
        <v>11</v>
      </c>
      <c r="F83" s="21">
        <v>4</v>
      </c>
      <c r="G83" s="21">
        <v>9</v>
      </c>
      <c r="H83" s="21">
        <v>3</v>
      </c>
      <c r="I83" s="21">
        <v>7</v>
      </c>
      <c r="J83" s="21">
        <v>7</v>
      </c>
    </row>
    <row r="84" spans="1:10" ht="9.75" customHeight="1">
      <c r="A84" s="61"/>
      <c r="B84" s="62"/>
      <c r="C84" s="62"/>
      <c r="D84" s="63"/>
      <c r="E84" s="15" t="s">
        <v>46</v>
      </c>
      <c r="F84" s="21">
        <v>3</v>
      </c>
      <c r="G84" s="21">
        <v>11</v>
      </c>
      <c r="H84" s="21">
        <v>4</v>
      </c>
      <c r="I84" s="21">
        <v>8</v>
      </c>
      <c r="J84" s="21">
        <v>5</v>
      </c>
    </row>
    <row r="85" spans="1:10" ht="9.75" customHeight="1">
      <c r="A85" s="64"/>
      <c r="B85" s="65"/>
      <c r="C85" s="65"/>
      <c r="D85" s="66"/>
      <c r="E85" s="15" t="s">
        <v>45</v>
      </c>
      <c r="F85" s="21">
        <v>2</v>
      </c>
      <c r="G85" s="21">
        <v>10</v>
      </c>
      <c r="H85" s="21">
        <v>4</v>
      </c>
      <c r="I85" s="21">
        <v>7</v>
      </c>
      <c r="J85" s="21">
        <v>3</v>
      </c>
    </row>
    <row r="86" spans="1:10" ht="9.75" customHeight="1">
      <c r="A86" s="70" t="s">
        <v>24</v>
      </c>
      <c r="B86" s="67" t="s">
        <v>22</v>
      </c>
      <c r="C86" s="68"/>
      <c r="D86" s="68"/>
      <c r="E86" s="15" t="s">
        <v>11</v>
      </c>
      <c r="F86" s="16">
        <f>SUM(F89+F92+F95+F98-F101)</f>
        <v>33</v>
      </c>
      <c r="G86" s="16">
        <f>SUM(G89+G92+G95+G98-G101)</f>
        <v>312</v>
      </c>
      <c r="H86" s="16">
        <f>SUM(H89+H92+H95+H98-H101)</f>
        <v>152</v>
      </c>
      <c r="I86" s="16">
        <f>SUM(I89+I92+I95+I98-I101)</f>
        <v>491</v>
      </c>
      <c r="J86" s="16">
        <f>SUM(J89+J92+J95+J98-J101)</f>
        <v>919</v>
      </c>
    </row>
    <row r="87" spans="1:10" ht="9.75" customHeight="1">
      <c r="A87" s="71"/>
      <c r="B87" s="68"/>
      <c r="C87" s="68"/>
      <c r="D87" s="68"/>
      <c r="E87" s="15" t="s">
        <v>46</v>
      </c>
      <c r="F87" s="16">
        <f>SUM(F90+F93+F96+F99-F102)</f>
        <v>29</v>
      </c>
      <c r="G87" s="16">
        <f>SUM(G90+G93+G96+G99-G102)</f>
        <v>366</v>
      </c>
      <c r="H87" s="16">
        <f aca="true" t="shared" si="4" ref="H87:J88">SUM(H90+H93+H96+H99-H102)</f>
        <v>172</v>
      </c>
      <c r="I87" s="16">
        <f t="shared" si="4"/>
        <v>595</v>
      </c>
      <c r="J87" s="16">
        <f t="shared" si="4"/>
        <v>878</v>
      </c>
    </row>
    <row r="88" spans="1:10" ht="9.75" customHeight="1">
      <c r="A88" s="71"/>
      <c r="B88" s="69"/>
      <c r="C88" s="68"/>
      <c r="D88" s="68"/>
      <c r="E88" s="15" t="s">
        <v>45</v>
      </c>
      <c r="F88" s="16">
        <f>SUM(F91+F94+F97+F100-F103)</f>
        <v>13</v>
      </c>
      <c r="G88" s="16">
        <f>SUM(G91+G94+G97+G100-G103)</f>
        <v>527</v>
      </c>
      <c r="H88" s="16">
        <f t="shared" si="4"/>
        <v>158</v>
      </c>
      <c r="I88" s="16">
        <f t="shared" si="4"/>
        <v>584</v>
      </c>
      <c r="J88" s="16">
        <f t="shared" si="4"/>
        <v>966</v>
      </c>
    </row>
    <row r="89" spans="1:10" ht="9.75" customHeight="1">
      <c r="A89" s="71"/>
      <c r="B89" s="68" t="s">
        <v>20</v>
      </c>
      <c r="C89" s="72" t="s">
        <v>23</v>
      </c>
      <c r="D89" s="68" t="s">
        <v>16</v>
      </c>
      <c r="E89" s="15" t="s">
        <v>11</v>
      </c>
      <c r="F89" s="17">
        <v>22</v>
      </c>
      <c r="G89" s="17">
        <v>205</v>
      </c>
      <c r="H89" s="17">
        <v>58</v>
      </c>
      <c r="I89" s="17">
        <v>404</v>
      </c>
      <c r="J89" s="16">
        <v>687</v>
      </c>
    </row>
    <row r="90" spans="1:10" ht="9.75" customHeight="1">
      <c r="A90" s="71"/>
      <c r="B90" s="68"/>
      <c r="C90" s="71"/>
      <c r="D90" s="68"/>
      <c r="E90" s="15" t="s">
        <v>13</v>
      </c>
      <c r="F90" s="17">
        <v>20</v>
      </c>
      <c r="G90" s="17">
        <v>263</v>
      </c>
      <c r="H90" s="17">
        <v>63</v>
      </c>
      <c r="I90" s="17">
        <v>465</v>
      </c>
      <c r="J90" s="16">
        <v>665</v>
      </c>
    </row>
    <row r="91" spans="1:10" ht="9.75" customHeight="1">
      <c r="A91" s="71"/>
      <c r="B91" s="68"/>
      <c r="C91" s="71"/>
      <c r="D91" s="68"/>
      <c r="E91" s="15" t="s">
        <v>45</v>
      </c>
      <c r="F91" s="17">
        <v>9</v>
      </c>
      <c r="G91" s="17">
        <v>356</v>
      </c>
      <c r="H91" s="17">
        <v>57</v>
      </c>
      <c r="I91" s="17">
        <v>454</v>
      </c>
      <c r="J91" s="16">
        <v>700</v>
      </c>
    </row>
    <row r="92" spans="1:10" ht="9.75" customHeight="1">
      <c r="A92" s="71"/>
      <c r="B92" s="68"/>
      <c r="C92" s="71"/>
      <c r="D92" s="68" t="s">
        <v>17</v>
      </c>
      <c r="E92" s="15" t="s">
        <v>11</v>
      </c>
      <c r="F92" s="17">
        <v>5</v>
      </c>
      <c r="G92" s="17">
        <v>92</v>
      </c>
      <c r="H92" s="17">
        <v>90</v>
      </c>
      <c r="I92" s="17">
        <v>78</v>
      </c>
      <c r="J92" s="16">
        <v>225</v>
      </c>
    </row>
    <row r="93" spans="1:10" ht="9.75" customHeight="1">
      <c r="A93" s="71"/>
      <c r="B93" s="68"/>
      <c r="C93" s="71"/>
      <c r="D93" s="68"/>
      <c r="E93" s="15" t="s">
        <v>13</v>
      </c>
      <c r="F93" s="17">
        <v>5</v>
      </c>
      <c r="G93" s="17">
        <v>83</v>
      </c>
      <c r="H93" s="17">
        <v>103</v>
      </c>
      <c r="I93" s="17">
        <v>124</v>
      </c>
      <c r="J93" s="16">
        <v>209</v>
      </c>
    </row>
    <row r="94" spans="1:10" ht="9.75" customHeight="1">
      <c r="A94" s="71"/>
      <c r="B94" s="68"/>
      <c r="C94" s="73"/>
      <c r="D94" s="68"/>
      <c r="E94" s="15" t="s">
        <v>45</v>
      </c>
      <c r="F94" s="17">
        <v>1</v>
      </c>
      <c r="G94" s="17">
        <v>152</v>
      </c>
      <c r="H94" s="17">
        <v>94</v>
      </c>
      <c r="I94" s="17">
        <v>126</v>
      </c>
      <c r="J94" s="16">
        <v>263</v>
      </c>
    </row>
    <row r="95" spans="1:10" ht="9.75" customHeight="1">
      <c r="A95" s="71"/>
      <c r="B95" s="68"/>
      <c r="C95" s="79" t="s">
        <v>18</v>
      </c>
      <c r="D95" s="80"/>
      <c r="E95" s="15" t="s">
        <v>11</v>
      </c>
      <c r="F95" s="17">
        <v>3</v>
      </c>
      <c r="G95" s="17">
        <v>0</v>
      </c>
      <c r="H95" s="17">
        <v>0</v>
      </c>
      <c r="I95" s="17">
        <v>0</v>
      </c>
      <c r="J95" s="16">
        <v>1</v>
      </c>
    </row>
    <row r="96" spans="1:10" ht="9.75" customHeight="1">
      <c r="A96" s="71"/>
      <c r="B96" s="68"/>
      <c r="C96" s="81"/>
      <c r="D96" s="80"/>
      <c r="E96" s="15" t="s">
        <v>13</v>
      </c>
      <c r="F96" s="17">
        <v>1</v>
      </c>
      <c r="G96" s="17">
        <v>2</v>
      </c>
      <c r="H96" s="17">
        <v>0</v>
      </c>
      <c r="I96" s="17">
        <v>0</v>
      </c>
      <c r="J96" s="16">
        <v>0</v>
      </c>
    </row>
    <row r="97" spans="1:10" ht="9.75" customHeight="1">
      <c r="A97" s="71"/>
      <c r="B97" s="68"/>
      <c r="C97" s="81"/>
      <c r="D97" s="80"/>
      <c r="E97" s="15" t="s">
        <v>45</v>
      </c>
      <c r="F97" s="17">
        <v>1</v>
      </c>
      <c r="G97" s="17">
        <v>0</v>
      </c>
      <c r="H97" s="17">
        <v>0</v>
      </c>
      <c r="I97" s="17">
        <v>0</v>
      </c>
      <c r="J97" s="16">
        <v>0</v>
      </c>
    </row>
    <row r="98" spans="1:10" ht="9.75" customHeight="1">
      <c r="A98" s="71"/>
      <c r="B98" s="68"/>
      <c r="C98" s="77" t="s">
        <v>19</v>
      </c>
      <c r="D98" s="78"/>
      <c r="E98" s="15" t="s">
        <v>11</v>
      </c>
      <c r="F98" s="17">
        <v>3</v>
      </c>
      <c r="G98" s="17">
        <v>15</v>
      </c>
      <c r="H98" s="17">
        <v>4</v>
      </c>
      <c r="I98" s="17">
        <v>15</v>
      </c>
      <c r="J98" s="16">
        <v>9</v>
      </c>
    </row>
    <row r="99" spans="1:10" ht="9.75" customHeight="1">
      <c r="A99" s="71"/>
      <c r="B99" s="68"/>
      <c r="C99" s="77"/>
      <c r="D99" s="78"/>
      <c r="E99" s="15" t="s">
        <v>13</v>
      </c>
      <c r="F99" s="17">
        <v>3</v>
      </c>
      <c r="G99" s="17">
        <v>18</v>
      </c>
      <c r="H99" s="17">
        <v>6</v>
      </c>
      <c r="I99" s="17">
        <v>14</v>
      </c>
      <c r="J99" s="16">
        <v>4</v>
      </c>
    </row>
    <row r="100" spans="1:10" ht="9.75" customHeight="1">
      <c r="A100" s="71"/>
      <c r="B100" s="68"/>
      <c r="C100" s="77"/>
      <c r="D100" s="78"/>
      <c r="E100" s="15" t="s">
        <v>45</v>
      </c>
      <c r="F100" s="17">
        <v>2</v>
      </c>
      <c r="G100" s="17">
        <v>19</v>
      </c>
      <c r="H100" s="17">
        <v>7</v>
      </c>
      <c r="I100" s="17">
        <v>10</v>
      </c>
      <c r="J100" s="16">
        <v>3</v>
      </c>
    </row>
    <row r="101" spans="1:10" ht="9.75" customHeight="1">
      <c r="A101" s="71"/>
      <c r="B101" s="68" t="s">
        <v>21</v>
      </c>
      <c r="C101" s="77" t="s">
        <v>44</v>
      </c>
      <c r="D101" s="78"/>
      <c r="E101" s="15" t="s">
        <v>11</v>
      </c>
      <c r="F101" s="17">
        <v>0</v>
      </c>
      <c r="G101" s="17">
        <v>0</v>
      </c>
      <c r="H101" s="17">
        <v>0</v>
      </c>
      <c r="I101" s="17">
        <v>6</v>
      </c>
      <c r="J101" s="16">
        <v>3</v>
      </c>
    </row>
    <row r="102" spans="1:10" ht="9.75" customHeight="1">
      <c r="A102" s="71"/>
      <c r="B102" s="68"/>
      <c r="C102" s="77"/>
      <c r="D102" s="78"/>
      <c r="E102" s="15" t="s">
        <v>13</v>
      </c>
      <c r="F102" s="17">
        <v>0</v>
      </c>
      <c r="G102" s="17">
        <v>0</v>
      </c>
      <c r="H102" s="17">
        <v>0</v>
      </c>
      <c r="I102" s="17">
        <v>8</v>
      </c>
      <c r="J102" s="16">
        <v>0</v>
      </c>
    </row>
    <row r="103" spans="1:10" ht="9.75" customHeight="1">
      <c r="A103" s="71"/>
      <c r="B103" s="68"/>
      <c r="C103" s="77"/>
      <c r="D103" s="78"/>
      <c r="E103" s="15" t="s">
        <v>45</v>
      </c>
      <c r="F103" s="17">
        <v>0</v>
      </c>
      <c r="G103" s="17">
        <v>0</v>
      </c>
      <c r="H103" s="17">
        <v>0</v>
      </c>
      <c r="I103" s="17">
        <v>6</v>
      </c>
      <c r="J103" s="16">
        <v>0</v>
      </c>
    </row>
    <row r="104" spans="1:10" ht="9.75" customHeight="1">
      <c r="A104" s="58" t="s">
        <v>2</v>
      </c>
      <c r="B104" s="59"/>
      <c r="C104" s="59"/>
      <c r="D104" s="60"/>
      <c r="E104" s="15" t="s">
        <v>11</v>
      </c>
      <c r="F104" s="22">
        <v>9770</v>
      </c>
      <c r="G104" s="22">
        <v>125749</v>
      </c>
      <c r="H104" s="22">
        <v>38638</v>
      </c>
      <c r="I104" s="22">
        <v>282627</v>
      </c>
      <c r="J104" s="22">
        <v>565687</v>
      </c>
    </row>
    <row r="105" spans="1:10" ht="9.75" customHeight="1">
      <c r="A105" s="61"/>
      <c r="B105" s="62"/>
      <c r="C105" s="62"/>
      <c r="D105" s="63"/>
      <c r="E105" s="15" t="s">
        <v>13</v>
      </c>
      <c r="F105" s="22">
        <v>10403</v>
      </c>
      <c r="G105" s="22">
        <v>167893</v>
      </c>
      <c r="H105" s="22">
        <v>49498</v>
      </c>
      <c r="I105" s="22">
        <v>315964</v>
      </c>
      <c r="J105" s="22">
        <v>523730</v>
      </c>
    </row>
    <row r="106" spans="1:10" ht="9.75" customHeight="1">
      <c r="A106" s="64"/>
      <c r="B106" s="65"/>
      <c r="C106" s="65"/>
      <c r="D106" s="66"/>
      <c r="E106" s="15" t="s">
        <v>45</v>
      </c>
      <c r="F106" s="22" t="s">
        <v>14</v>
      </c>
      <c r="G106" s="22">
        <v>210126</v>
      </c>
      <c r="H106" s="22">
        <v>46545</v>
      </c>
      <c r="I106" s="22">
        <v>320065</v>
      </c>
      <c r="J106" s="22">
        <v>521820</v>
      </c>
    </row>
    <row r="107" spans="1:10" ht="7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9" ht="19.5" customHeight="1">
      <c r="A108" s="55" t="s">
        <v>3</v>
      </c>
      <c r="B108" s="56"/>
      <c r="C108" s="56"/>
      <c r="D108" s="56"/>
      <c r="E108" s="57"/>
      <c r="F108" s="20" t="s">
        <v>41</v>
      </c>
      <c r="G108" s="27" t="s">
        <v>42</v>
      </c>
      <c r="H108" s="20" t="s">
        <v>43</v>
      </c>
      <c r="I108" s="28"/>
    </row>
    <row r="109" spans="1:9" ht="9.75" customHeight="1">
      <c r="A109" s="58" t="s">
        <v>1</v>
      </c>
      <c r="B109" s="59"/>
      <c r="C109" s="59"/>
      <c r="D109" s="60"/>
      <c r="E109" s="15" t="s">
        <v>11</v>
      </c>
      <c r="F109" s="21">
        <v>6</v>
      </c>
      <c r="G109" s="21">
        <v>5</v>
      </c>
      <c r="H109" s="16">
        <v>87</v>
      </c>
      <c r="I109" s="28"/>
    </row>
    <row r="110" spans="1:9" ht="9.75" customHeight="1">
      <c r="A110" s="61"/>
      <c r="B110" s="62"/>
      <c r="C110" s="62"/>
      <c r="D110" s="63"/>
      <c r="E110" s="15" t="s">
        <v>46</v>
      </c>
      <c r="F110" s="21">
        <v>5</v>
      </c>
      <c r="G110" s="21">
        <v>4</v>
      </c>
      <c r="H110" s="16">
        <v>86</v>
      </c>
      <c r="I110" s="28"/>
    </row>
    <row r="111" spans="1:9" ht="9.75" customHeight="1">
      <c r="A111" s="64"/>
      <c r="B111" s="65"/>
      <c r="C111" s="65"/>
      <c r="D111" s="66"/>
      <c r="E111" s="15" t="s">
        <v>45</v>
      </c>
      <c r="F111" s="21">
        <v>5</v>
      </c>
      <c r="G111" s="21">
        <v>6</v>
      </c>
      <c r="H111" s="16">
        <v>85</v>
      </c>
      <c r="I111" s="28"/>
    </row>
    <row r="112" spans="1:9" ht="9.75" customHeight="1">
      <c r="A112" s="70" t="s">
        <v>24</v>
      </c>
      <c r="B112" s="67" t="s">
        <v>22</v>
      </c>
      <c r="C112" s="68"/>
      <c r="D112" s="68"/>
      <c r="E112" s="15" t="s">
        <v>11</v>
      </c>
      <c r="F112" s="16">
        <f>SUM(F115+F118+F121+F124-F127)</f>
        <v>922</v>
      </c>
      <c r="G112" s="16">
        <f>SUM(G115+G118+G121+G124-G127)</f>
        <v>138</v>
      </c>
      <c r="H112" s="16">
        <f>SUM(H115+H118+H121+H124-H127)</f>
        <v>1297</v>
      </c>
      <c r="I112" s="29"/>
    </row>
    <row r="113" spans="1:9" ht="9.75" customHeight="1">
      <c r="A113" s="71"/>
      <c r="B113" s="68"/>
      <c r="C113" s="68"/>
      <c r="D113" s="68"/>
      <c r="E113" s="15" t="s">
        <v>46</v>
      </c>
      <c r="F113" s="16">
        <f aca="true" t="shared" si="5" ref="F113:H114">SUM(F116+F119+F122+F125-F128)</f>
        <v>717</v>
      </c>
      <c r="G113" s="16">
        <f t="shared" si="5"/>
        <v>102</v>
      </c>
      <c r="H113" s="16">
        <f t="shared" si="5"/>
        <v>1285</v>
      </c>
      <c r="I113" s="29"/>
    </row>
    <row r="114" spans="1:9" ht="9.75" customHeight="1">
      <c r="A114" s="71"/>
      <c r="B114" s="69"/>
      <c r="C114" s="68"/>
      <c r="D114" s="68"/>
      <c r="E114" s="15" t="s">
        <v>45</v>
      </c>
      <c r="F114" s="16">
        <f t="shared" si="5"/>
        <v>800</v>
      </c>
      <c r="G114" s="16">
        <f t="shared" si="5"/>
        <v>125</v>
      </c>
      <c r="H114" s="16">
        <f t="shared" si="5"/>
        <v>1318</v>
      </c>
      <c r="I114" s="29"/>
    </row>
    <row r="115" spans="1:9" ht="9.75" customHeight="1">
      <c r="A115" s="71"/>
      <c r="B115" s="68" t="s">
        <v>20</v>
      </c>
      <c r="C115" s="72" t="s">
        <v>23</v>
      </c>
      <c r="D115" s="68" t="s">
        <v>16</v>
      </c>
      <c r="E115" s="15" t="s">
        <v>11</v>
      </c>
      <c r="F115" s="16">
        <v>815</v>
      </c>
      <c r="G115" s="17">
        <v>102</v>
      </c>
      <c r="H115" s="17">
        <v>513</v>
      </c>
      <c r="I115" s="29"/>
    </row>
    <row r="116" spans="1:9" ht="9.75" customHeight="1">
      <c r="A116" s="71"/>
      <c r="B116" s="68"/>
      <c r="C116" s="71"/>
      <c r="D116" s="68"/>
      <c r="E116" s="15" t="s">
        <v>13</v>
      </c>
      <c r="F116" s="16">
        <v>626</v>
      </c>
      <c r="G116" s="17">
        <v>75</v>
      </c>
      <c r="H116" s="17">
        <v>492</v>
      </c>
      <c r="I116" s="29"/>
    </row>
    <row r="117" spans="1:9" ht="9.75" customHeight="1">
      <c r="A117" s="71"/>
      <c r="B117" s="68"/>
      <c r="C117" s="71"/>
      <c r="D117" s="68"/>
      <c r="E117" s="15" t="s">
        <v>45</v>
      </c>
      <c r="F117" s="16">
        <v>695</v>
      </c>
      <c r="G117" s="17">
        <v>95</v>
      </c>
      <c r="H117" s="17">
        <v>501</v>
      </c>
      <c r="I117" s="29"/>
    </row>
    <row r="118" spans="1:9" ht="9.75" customHeight="1">
      <c r="A118" s="71"/>
      <c r="B118" s="68"/>
      <c r="C118" s="71"/>
      <c r="D118" s="68" t="s">
        <v>17</v>
      </c>
      <c r="E118" s="15" t="s">
        <v>11</v>
      </c>
      <c r="F118" s="16">
        <v>166</v>
      </c>
      <c r="G118" s="17">
        <v>29</v>
      </c>
      <c r="H118" s="17">
        <v>611</v>
      </c>
      <c r="I118" s="29"/>
    </row>
    <row r="119" spans="1:9" ht="9.75" customHeight="1">
      <c r="A119" s="71"/>
      <c r="B119" s="68"/>
      <c r="C119" s="71"/>
      <c r="D119" s="68"/>
      <c r="E119" s="15" t="s">
        <v>13</v>
      </c>
      <c r="F119" s="16">
        <v>148</v>
      </c>
      <c r="G119" s="17">
        <v>20</v>
      </c>
      <c r="H119" s="17">
        <v>628</v>
      </c>
      <c r="I119" s="29"/>
    </row>
    <row r="120" spans="1:9" ht="9.75" customHeight="1">
      <c r="A120" s="71"/>
      <c r="B120" s="68"/>
      <c r="C120" s="73"/>
      <c r="D120" s="68"/>
      <c r="E120" s="15" t="s">
        <v>45</v>
      </c>
      <c r="F120" s="16">
        <v>174</v>
      </c>
      <c r="G120" s="17">
        <v>21</v>
      </c>
      <c r="H120" s="17">
        <v>648</v>
      </c>
      <c r="I120" s="29"/>
    </row>
    <row r="121" spans="1:9" ht="9.75" customHeight="1">
      <c r="A121" s="71"/>
      <c r="B121" s="68"/>
      <c r="C121" s="79" t="s">
        <v>18</v>
      </c>
      <c r="D121" s="80"/>
      <c r="E121" s="15" t="s">
        <v>11</v>
      </c>
      <c r="F121" s="16">
        <v>0</v>
      </c>
      <c r="G121" s="17">
        <v>0</v>
      </c>
      <c r="H121" s="17">
        <v>12</v>
      </c>
      <c r="I121" s="29"/>
    </row>
    <row r="122" spans="1:9" ht="9.75" customHeight="1">
      <c r="A122" s="71"/>
      <c r="B122" s="68"/>
      <c r="C122" s="81"/>
      <c r="D122" s="80"/>
      <c r="E122" s="15" t="s">
        <v>13</v>
      </c>
      <c r="F122" s="16">
        <v>0</v>
      </c>
      <c r="G122" s="17">
        <v>0</v>
      </c>
      <c r="H122" s="17">
        <v>11</v>
      </c>
      <c r="I122" s="29"/>
    </row>
    <row r="123" spans="1:9" ht="9.75" customHeight="1">
      <c r="A123" s="71"/>
      <c r="B123" s="68"/>
      <c r="C123" s="81"/>
      <c r="D123" s="80"/>
      <c r="E123" s="15" t="s">
        <v>45</v>
      </c>
      <c r="F123" s="16">
        <v>0</v>
      </c>
      <c r="G123" s="17">
        <v>2</v>
      </c>
      <c r="H123" s="17">
        <v>14</v>
      </c>
      <c r="I123" s="29"/>
    </row>
    <row r="124" spans="1:9" ht="9.75" customHeight="1">
      <c r="A124" s="71"/>
      <c r="B124" s="68"/>
      <c r="C124" s="77" t="s">
        <v>19</v>
      </c>
      <c r="D124" s="78"/>
      <c r="E124" s="15" t="s">
        <v>11</v>
      </c>
      <c r="F124" s="16">
        <v>5</v>
      </c>
      <c r="G124" s="17">
        <v>7</v>
      </c>
      <c r="H124" s="17">
        <v>161</v>
      </c>
      <c r="I124" s="29"/>
    </row>
    <row r="125" spans="1:9" ht="9.75" customHeight="1">
      <c r="A125" s="71"/>
      <c r="B125" s="68"/>
      <c r="C125" s="77"/>
      <c r="D125" s="78"/>
      <c r="E125" s="15" t="s">
        <v>13</v>
      </c>
      <c r="F125" s="16">
        <v>4</v>
      </c>
      <c r="G125" s="17">
        <v>7</v>
      </c>
      <c r="H125" s="17">
        <v>155</v>
      </c>
      <c r="I125" s="29"/>
    </row>
    <row r="126" spans="1:9" ht="9.75" customHeight="1">
      <c r="A126" s="71"/>
      <c r="B126" s="68"/>
      <c r="C126" s="77"/>
      <c r="D126" s="78"/>
      <c r="E126" s="15" t="s">
        <v>45</v>
      </c>
      <c r="F126" s="16">
        <v>3</v>
      </c>
      <c r="G126" s="17">
        <v>7</v>
      </c>
      <c r="H126" s="17">
        <v>163</v>
      </c>
      <c r="I126" s="29"/>
    </row>
    <row r="127" spans="1:9" ht="9.75" customHeight="1">
      <c r="A127" s="71"/>
      <c r="B127" s="68" t="s">
        <v>21</v>
      </c>
      <c r="C127" s="77" t="s">
        <v>44</v>
      </c>
      <c r="D127" s="78"/>
      <c r="E127" s="15" t="s">
        <v>11</v>
      </c>
      <c r="F127" s="16">
        <v>64</v>
      </c>
      <c r="G127" s="17">
        <v>0</v>
      </c>
      <c r="H127" s="17">
        <v>0</v>
      </c>
      <c r="I127" s="29"/>
    </row>
    <row r="128" spans="1:9" ht="9.75" customHeight="1">
      <c r="A128" s="71"/>
      <c r="B128" s="68"/>
      <c r="C128" s="77"/>
      <c r="D128" s="78"/>
      <c r="E128" s="15" t="s">
        <v>13</v>
      </c>
      <c r="F128" s="16">
        <v>61</v>
      </c>
      <c r="G128" s="17">
        <v>0</v>
      </c>
      <c r="H128" s="17">
        <v>1</v>
      </c>
      <c r="I128" s="29"/>
    </row>
    <row r="129" spans="1:9" ht="9.75" customHeight="1">
      <c r="A129" s="71"/>
      <c r="B129" s="68"/>
      <c r="C129" s="77"/>
      <c r="D129" s="78"/>
      <c r="E129" s="15" t="s">
        <v>45</v>
      </c>
      <c r="F129" s="16">
        <v>72</v>
      </c>
      <c r="G129" s="17">
        <v>0</v>
      </c>
      <c r="H129" s="17">
        <v>8</v>
      </c>
      <c r="I129" s="29"/>
    </row>
    <row r="130" spans="1:9" ht="9.75" customHeight="1">
      <c r="A130" s="58" t="s">
        <v>2</v>
      </c>
      <c r="B130" s="59"/>
      <c r="C130" s="59"/>
      <c r="D130" s="60"/>
      <c r="E130" s="15" t="s">
        <v>11</v>
      </c>
      <c r="F130" s="22">
        <v>912396</v>
      </c>
      <c r="G130" s="22">
        <v>50808</v>
      </c>
      <c r="H130" s="22">
        <v>416029</v>
      </c>
      <c r="I130" s="28"/>
    </row>
    <row r="131" spans="1:9" ht="9.75" customHeight="1">
      <c r="A131" s="61"/>
      <c r="B131" s="62"/>
      <c r="C131" s="62"/>
      <c r="D131" s="63"/>
      <c r="E131" s="15" t="s">
        <v>13</v>
      </c>
      <c r="F131" s="22">
        <v>534018</v>
      </c>
      <c r="G131" s="22">
        <v>40385</v>
      </c>
      <c r="H131" s="22">
        <v>425450</v>
      </c>
      <c r="I131" s="28"/>
    </row>
    <row r="132" spans="1:9" ht="9.75" customHeight="1">
      <c r="A132" s="64"/>
      <c r="B132" s="65"/>
      <c r="C132" s="65"/>
      <c r="D132" s="66"/>
      <c r="E132" s="15" t="s">
        <v>45</v>
      </c>
      <c r="F132" s="22">
        <v>621716</v>
      </c>
      <c r="G132" s="22">
        <v>48714</v>
      </c>
      <c r="H132" s="22">
        <v>445064</v>
      </c>
      <c r="I132" s="28"/>
    </row>
    <row r="133" spans="1:10" ht="9.75" customHeight="1">
      <c r="A133" s="23"/>
      <c r="B133" s="23"/>
      <c r="C133" s="23"/>
      <c r="D133" s="23"/>
      <c r="E133" s="24"/>
      <c r="F133" s="25"/>
      <c r="G133" s="25"/>
      <c r="H133" s="25"/>
      <c r="I133" s="25"/>
      <c r="J133" s="30"/>
    </row>
    <row r="134" spans="1:10" ht="9.75" customHeight="1">
      <c r="A134" s="23"/>
      <c r="B134" s="23"/>
      <c r="C134" s="23"/>
      <c r="D134" s="23"/>
      <c r="E134" s="24"/>
      <c r="F134" s="25"/>
      <c r="G134" s="25"/>
      <c r="H134" s="25"/>
      <c r="I134" s="25"/>
      <c r="J134" s="30"/>
    </row>
    <row r="135" spans="1:10" ht="9.75" customHeight="1">
      <c r="A135" s="23"/>
      <c r="B135" s="23"/>
      <c r="C135" s="23"/>
      <c r="D135" s="23"/>
      <c r="E135" s="24"/>
      <c r="F135" s="25"/>
      <c r="G135" s="25"/>
      <c r="H135" s="25"/>
      <c r="I135" s="25"/>
      <c r="J135" s="30"/>
    </row>
    <row r="136" spans="1:10" ht="9.75" customHeight="1">
      <c r="A136" s="23"/>
      <c r="B136" s="23"/>
      <c r="C136" s="23"/>
      <c r="D136" s="23"/>
      <c r="E136" s="24"/>
      <c r="F136" s="25"/>
      <c r="G136" s="25"/>
      <c r="H136" s="25"/>
      <c r="I136" s="25"/>
      <c r="J136" s="30"/>
    </row>
    <row r="137" spans="1:10" ht="9.75" customHeight="1">
      <c r="A137" s="23"/>
      <c r="B137" s="23"/>
      <c r="C137" s="23"/>
      <c r="D137" s="23"/>
      <c r="E137" s="24"/>
      <c r="F137" s="25"/>
      <c r="G137" s="25"/>
      <c r="H137" s="25"/>
      <c r="I137" s="25"/>
      <c r="J137" s="30"/>
    </row>
    <row r="138" spans="1:10" ht="9.75" customHeight="1">
      <c r="A138" s="23"/>
      <c r="B138" s="23"/>
      <c r="C138" s="23"/>
      <c r="D138" s="23"/>
      <c r="E138" s="24"/>
      <c r="F138" s="25"/>
      <c r="G138" s="25"/>
      <c r="H138" s="25"/>
      <c r="I138" s="25"/>
      <c r="J138" s="30"/>
    </row>
    <row r="139" spans="1:10" ht="9.75" customHeight="1">
      <c r="A139" s="23"/>
      <c r="B139" s="23"/>
      <c r="C139" s="23"/>
      <c r="D139" s="23"/>
      <c r="E139" s="24"/>
      <c r="F139" s="25"/>
      <c r="G139" s="25"/>
      <c r="H139" s="25"/>
      <c r="I139" s="25"/>
      <c r="J139" s="30"/>
    </row>
    <row r="140" spans="1:10" ht="9.75" customHeight="1">
      <c r="A140" s="23"/>
      <c r="B140" s="23"/>
      <c r="C140" s="23"/>
      <c r="D140" s="23"/>
      <c r="E140" s="24"/>
      <c r="F140" s="25"/>
      <c r="G140" s="25"/>
      <c r="H140" s="25"/>
      <c r="I140" s="25"/>
      <c r="J140" s="30"/>
    </row>
    <row r="141" spans="1:10" ht="9.75" customHeight="1">
      <c r="A141" s="23"/>
      <c r="B141" s="23"/>
      <c r="C141" s="23"/>
      <c r="D141" s="23"/>
      <c r="E141" s="24"/>
      <c r="F141" s="25"/>
      <c r="G141" s="25"/>
      <c r="H141" s="25"/>
      <c r="I141" s="25"/>
      <c r="J141" s="30"/>
    </row>
    <row r="142" spans="1:10" ht="9.75" customHeight="1">
      <c r="A142" s="23"/>
      <c r="B142" s="23"/>
      <c r="C142" s="23"/>
      <c r="D142" s="23"/>
      <c r="E142" s="24"/>
      <c r="F142" s="25"/>
      <c r="G142" s="25"/>
      <c r="H142" s="25"/>
      <c r="I142" s="25"/>
      <c r="J142" s="30"/>
    </row>
    <row r="143" spans="1:10" ht="9.75" customHeight="1">
      <c r="A143" s="23"/>
      <c r="B143" s="23"/>
      <c r="C143" s="23"/>
      <c r="D143" s="23"/>
      <c r="E143" s="24"/>
      <c r="F143" s="25"/>
      <c r="G143" s="25"/>
      <c r="H143" s="25"/>
      <c r="I143" s="25"/>
      <c r="J143" s="30"/>
    </row>
    <row r="144" spans="1:10" ht="9.75" customHeight="1">
      <c r="A144" s="23"/>
      <c r="B144" s="23"/>
      <c r="C144" s="23"/>
      <c r="D144" s="23"/>
      <c r="E144" s="24"/>
      <c r="F144" s="25"/>
      <c r="G144" s="25"/>
      <c r="H144" s="25"/>
      <c r="I144" s="25"/>
      <c r="J144" s="30"/>
    </row>
    <row r="145" spans="1:10" ht="9.75" customHeight="1">
      <c r="A145" s="23"/>
      <c r="B145" s="23"/>
      <c r="C145" s="23"/>
      <c r="D145" s="23"/>
      <c r="E145" s="24"/>
      <c r="F145" s="25"/>
      <c r="G145" s="25"/>
      <c r="H145" s="25"/>
      <c r="I145" s="25"/>
      <c r="J145" s="30"/>
    </row>
    <row r="146" spans="1:10" ht="9.75" customHeight="1">
      <c r="A146" s="23"/>
      <c r="B146" s="23"/>
      <c r="C146" s="23"/>
      <c r="D146" s="23"/>
      <c r="E146" s="24"/>
      <c r="F146" s="25"/>
      <c r="G146" s="25"/>
      <c r="H146" s="25"/>
      <c r="I146" s="25"/>
      <c r="J146" s="30"/>
    </row>
    <row r="147" spans="1:10" ht="9.75" customHeight="1">
      <c r="A147" s="23"/>
      <c r="B147" s="23"/>
      <c r="C147" s="23"/>
      <c r="D147" s="23"/>
      <c r="E147" s="24"/>
      <c r="F147" s="25"/>
      <c r="G147" s="25"/>
      <c r="H147" s="25"/>
      <c r="I147" s="25"/>
      <c r="J147" s="30"/>
    </row>
    <row r="148" spans="1:10" ht="9.75" customHeight="1">
      <c r="A148" s="23"/>
      <c r="B148" s="23"/>
      <c r="C148" s="23"/>
      <c r="D148" s="23"/>
      <c r="E148" s="24"/>
      <c r="F148" s="25"/>
      <c r="G148" s="25"/>
      <c r="H148" s="25"/>
      <c r="I148" s="25"/>
      <c r="J148" s="30"/>
    </row>
    <row r="149" spans="1:10" ht="9.75" customHeight="1">
      <c r="A149" s="23"/>
      <c r="B149" s="23"/>
      <c r="C149" s="23"/>
      <c r="D149" s="23"/>
      <c r="E149" s="24"/>
      <c r="F149" s="25"/>
      <c r="G149" s="25"/>
      <c r="H149" s="25"/>
      <c r="I149" s="25"/>
      <c r="J149" s="30"/>
    </row>
    <row r="150" spans="1:10" ht="9.75" customHeight="1">
      <c r="A150" s="23"/>
      <c r="B150" s="23"/>
      <c r="C150" s="23"/>
      <c r="D150" s="23"/>
      <c r="E150" s="24"/>
      <c r="F150" s="25"/>
      <c r="G150" s="25"/>
      <c r="H150" s="25"/>
      <c r="I150" s="25"/>
      <c r="J150" s="30"/>
    </row>
    <row r="151" spans="1:10" ht="9.75" customHeight="1">
      <c r="A151" s="23"/>
      <c r="B151" s="23"/>
      <c r="C151" s="23"/>
      <c r="D151" s="23"/>
      <c r="E151" s="24"/>
      <c r="F151" s="25"/>
      <c r="G151" s="25"/>
      <c r="H151" s="25"/>
      <c r="I151" s="25"/>
      <c r="J151" s="30"/>
    </row>
    <row r="152" spans="1:10" ht="15" customHeight="1">
      <c r="A152" s="23"/>
      <c r="B152" s="23"/>
      <c r="C152" s="23"/>
      <c r="D152" s="23"/>
      <c r="E152" s="24"/>
      <c r="F152" s="25"/>
      <c r="G152" s="25"/>
      <c r="H152" s="25"/>
      <c r="I152" s="25"/>
      <c r="J152" s="30"/>
    </row>
    <row r="153" spans="1:10" ht="22.5" customHeight="1">
      <c r="A153" s="55" t="s">
        <v>3</v>
      </c>
      <c r="B153" s="56"/>
      <c r="C153" s="56"/>
      <c r="D153" s="56"/>
      <c r="E153" s="57"/>
      <c r="F153" s="14" t="s">
        <v>0</v>
      </c>
      <c r="G153" s="14" t="s">
        <v>25</v>
      </c>
      <c r="H153" s="14" t="s">
        <v>26</v>
      </c>
      <c r="I153" s="14" t="s">
        <v>27</v>
      </c>
      <c r="J153" s="14" t="s">
        <v>28</v>
      </c>
    </row>
    <row r="154" spans="1:10" ht="11.25" customHeight="1">
      <c r="A154" s="58" t="s">
        <v>7</v>
      </c>
      <c r="B154" s="59"/>
      <c r="C154" s="59"/>
      <c r="D154" s="60"/>
      <c r="E154" s="31" t="s">
        <v>11</v>
      </c>
      <c r="F154" s="32">
        <v>15323043</v>
      </c>
      <c r="G154" s="32">
        <v>2763660</v>
      </c>
      <c r="H154" s="32">
        <v>83566</v>
      </c>
      <c r="I154" s="32">
        <v>27125</v>
      </c>
      <c r="J154" s="32" t="s">
        <v>14</v>
      </c>
    </row>
    <row r="155" spans="1:10" ht="11.25" customHeight="1">
      <c r="A155" s="61"/>
      <c r="B155" s="62"/>
      <c r="C155" s="62"/>
      <c r="D155" s="63"/>
      <c r="E155" s="31" t="s">
        <v>13</v>
      </c>
      <c r="F155" s="32">
        <v>13881012</v>
      </c>
      <c r="G155" s="32">
        <v>2633963</v>
      </c>
      <c r="H155" s="32" t="s">
        <v>14</v>
      </c>
      <c r="I155" s="32">
        <v>20565</v>
      </c>
      <c r="J155" s="32" t="s">
        <v>14</v>
      </c>
    </row>
    <row r="156" spans="1:10" ht="11.25" customHeight="1">
      <c r="A156" s="64"/>
      <c r="B156" s="65"/>
      <c r="C156" s="65"/>
      <c r="D156" s="66"/>
      <c r="E156" s="31" t="s">
        <v>45</v>
      </c>
      <c r="F156" s="32">
        <v>11618696</v>
      </c>
      <c r="G156" s="32">
        <v>2152375</v>
      </c>
      <c r="H156" s="32" t="s">
        <v>4</v>
      </c>
      <c r="I156" s="32" t="s">
        <v>4</v>
      </c>
      <c r="J156" s="32" t="s">
        <v>4</v>
      </c>
    </row>
    <row r="157" spans="1:10" ht="11.25" customHeight="1">
      <c r="A157" s="74" t="s">
        <v>8</v>
      </c>
      <c r="B157" s="55" t="s">
        <v>15</v>
      </c>
      <c r="C157" s="56"/>
      <c r="D157" s="57"/>
      <c r="E157" s="31" t="s">
        <v>11</v>
      </c>
      <c r="F157" s="9">
        <f aca="true" t="shared" si="6" ref="F157:G159">SUM(F160,F163,F166,F169,F172)</f>
        <v>23985920</v>
      </c>
      <c r="G157" s="9">
        <f t="shared" si="6"/>
        <v>4684401</v>
      </c>
      <c r="H157" s="9">
        <f>SUM(H160,H163,H169,H172)</f>
        <v>127762</v>
      </c>
      <c r="I157" s="9">
        <f>SUM(I160,I163,I166,I169,I172)</f>
        <v>44038</v>
      </c>
      <c r="J157" s="32" t="s">
        <v>14</v>
      </c>
    </row>
    <row r="158" spans="1:10" ht="11.25" customHeight="1">
      <c r="A158" s="75"/>
      <c r="B158" s="55"/>
      <c r="C158" s="56"/>
      <c r="D158" s="57"/>
      <c r="E158" s="31" t="s">
        <v>46</v>
      </c>
      <c r="F158" s="9">
        <f t="shared" si="6"/>
        <v>24640843</v>
      </c>
      <c r="G158" s="9">
        <f t="shared" si="6"/>
        <v>4633177</v>
      </c>
      <c r="H158" s="32" t="s">
        <v>14</v>
      </c>
      <c r="I158" s="9">
        <f>SUM(I161,I164,I167,I170,I173)</f>
        <v>28546</v>
      </c>
      <c r="J158" s="32" t="s">
        <v>14</v>
      </c>
    </row>
    <row r="159" spans="1:10" ht="11.25" customHeight="1">
      <c r="A159" s="75"/>
      <c r="B159" s="55"/>
      <c r="C159" s="56"/>
      <c r="D159" s="57"/>
      <c r="E159" s="31" t="s">
        <v>45</v>
      </c>
      <c r="F159" s="9">
        <f t="shared" si="6"/>
        <v>25086706</v>
      </c>
      <c r="G159" s="9">
        <f t="shared" si="6"/>
        <v>4517780</v>
      </c>
      <c r="H159" s="9">
        <f>SUM(H162,H165,H168,H171,H174)</f>
        <v>95582</v>
      </c>
      <c r="I159" s="9">
        <f>SUM(I162,I165,I168,I171,I174)</f>
        <v>27205</v>
      </c>
      <c r="J159" s="9" t="s">
        <v>4</v>
      </c>
    </row>
    <row r="160" spans="1:10" ht="11.25" customHeight="1">
      <c r="A160" s="75"/>
      <c r="B160" s="45" t="s">
        <v>50</v>
      </c>
      <c r="C160" s="46"/>
      <c r="D160" s="47"/>
      <c r="E160" s="31" t="s">
        <v>11</v>
      </c>
      <c r="F160" s="32">
        <v>22148515</v>
      </c>
      <c r="G160" s="32">
        <v>4628851</v>
      </c>
      <c r="H160" s="32">
        <v>127583</v>
      </c>
      <c r="I160" s="32">
        <v>18598</v>
      </c>
      <c r="J160" s="32" t="s">
        <v>14</v>
      </c>
    </row>
    <row r="161" spans="1:10" ht="11.25" customHeight="1">
      <c r="A161" s="75"/>
      <c r="B161" s="48"/>
      <c r="C161" s="49"/>
      <c r="D161" s="50"/>
      <c r="E161" s="31" t="s">
        <v>13</v>
      </c>
      <c r="F161" s="32">
        <v>22797307</v>
      </c>
      <c r="G161" s="32">
        <v>4586204</v>
      </c>
      <c r="H161" s="32" t="s">
        <v>14</v>
      </c>
      <c r="I161" s="32">
        <v>7393</v>
      </c>
      <c r="J161" s="32" t="s">
        <v>14</v>
      </c>
    </row>
    <row r="162" spans="1:10" ht="11.25" customHeight="1">
      <c r="A162" s="75"/>
      <c r="B162" s="51"/>
      <c r="C162" s="52"/>
      <c r="D162" s="53"/>
      <c r="E162" s="31" t="s">
        <v>45</v>
      </c>
      <c r="F162" s="32">
        <v>23292025</v>
      </c>
      <c r="G162" s="32">
        <v>4465696</v>
      </c>
      <c r="H162" s="32">
        <v>88399</v>
      </c>
      <c r="I162" s="32">
        <v>6216</v>
      </c>
      <c r="J162" s="32" t="s">
        <v>4</v>
      </c>
    </row>
    <row r="163" spans="1:10" ht="11.25" customHeight="1">
      <c r="A163" s="75"/>
      <c r="B163" s="45" t="s">
        <v>51</v>
      </c>
      <c r="C163" s="46"/>
      <c r="D163" s="47"/>
      <c r="E163" s="31" t="s">
        <v>11</v>
      </c>
      <c r="F163" s="32">
        <v>1200887</v>
      </c>
      <c r="G163" s="32">
        <v>8614</v>
      </c>
      <c r="H163" s="32" t="s">
        <v>12</v>
      </c>
      <c r="I163" s="32">
        <v>9899</v>
      </c>
      <c r="J163" s="32" t="s">
        <v>4</v>
      </c>
    </row>
    <row r="164" spans="1:10" ht="11.25" customHeight="1">
      <c r="A164" s="75"/>
      <c r="B164" s="48"/>
      <c r="C164" s="49"/>
      <c r="D164" s="50"/>
      <c r="E164" s="31" t="s">
        <v>13</v>
      </c>
      <c r="F164" s="32">
        <v>1249336</v>
      </c>
      <c r="G164" s="32">
        <v>7378</v>
      </c>
      <c r="H164" s="32" t="s">
        <v>4</v>
      </c>
      <c r="I164" s="32">
        <v>6779</v>
      </c>
      <c r="J164" s="32" t="s">
        <v>4</v>
      </c>
    </row>
    <row r="165" spans="1:10" ht="11.25" customHeight="1">
      <c r="A165" s="75"/>
      <c r="B165" s="51"/>
      <c r="C165" s="52"/>
      <c r="D165" s="53"/>
      <c r="E165" s="31" t="s">
        <v>45</v>
      </c>
      <c r="F165" s="32">
        <v>1211263</v>
      </c>
      <c r="G165" s="32">
        <v>7270</v>
      </c>
      <c r="H165" s="32" t="s">
        <v>4</v>
      </c>
      <c r="I165" s="32">
        <v>6789</v>
      </c>
      <c r="J165" s="32" t="s">
        <v>4</v>
      </c>
    </row>
    <row r="166" spans="1:10" ht="11.25" customHeight="1">
      <c r="A166" s="75"/>
      <c r="B166" s="45" t="s">
        <v>52</v>
      </c>
      <c r="C166" s="46"/>
      <c r="D166" s="47"/>
      <c r="E166" s="31" t="s">
        <v>11</v>
      </c>
      <c r="F166" s="32">
        <v>31007</v>
      </c>
      <c r="G166" s="32" t="s">
        <v>4</v>
      </c>
      <c r="H166" s="32" t="s">
        <v>4</v>
      </c>
      <c r="I166" s="32" t="s">
        <v>4</v>
      </c>
      <c r="J166" s="32" t="s">
        <v>4</v>
      </c>
    </row>
    <row r="167" spans="1:10" ht="11.25" customHeight="1">
      <c r="A167" s="75"/>
      <c r="B167" s="48"/>
      <c r="C167" s="49"/>
      <c r="D167" s="50"/>
      <c r="E167" s="31" t="s">
        <v>13</v>
      </c>
      <c r="F167" s="32">
        <v>43519</v>
      </c>
      <c r="G167" s="32" t="s">
        <v>4</v>
      </c>
      <c r="H167" s="32" t="s">
        <v>4</v>
      </c>
      <c r="I167" s="32" t="s">
        <v>4</v>
      </c>
      <c r="J167" s="32" t="s">
        <v>4</v>
      </c>
    </row>
    <row r="168" spans="1:10" ht="11.25" customHeight="1">
      <c r="A168" s="75"/>
      <c r="B168" s="51"/>
      <c r="C168" s="52"/>
      <c r="D168" s="53"/>
      <c r="E168" s="31" t="s">
        <v>45</v>
      </c>
      <c r="F168" s="32">
        <v>53356</v>
      </c>
      <c r="G168" s="32" t="s">
        <v>4</v>
      </c>
      <c r="H168" s="32" t="s">
        <v>4</v>
      </c>
      <c r="I168" s="32" t="s">
        <v>4</v>
      </c>
      <c r="J168" s="32" t="s">
        <v>4</v>
      </c>
    </row>
    <row r="169" spans="1:10" ht="11.25" customHeight="1">
      <c r="A169" s="75"/>
      <c r="B169" s="45" t="s">
        <v>53</v>
      </c>
      <c r="C169" s="46"/>
      <c r="D169" s="47"/>
      <c r="E169" s="31" t="s">
        <v>11</v>
      </c>
      <c r="F169" s="32">
        <v>146625</v>
      </c>
      <c r="G169" s="32" t="s">
        <v>12</v>
      </c>
      <c r="H169" s="32" t="s">
        <v>12</v>
      </c>
      <c r="I169" s="32" t="s">
        <v>12</v>
      </c>
      <c r="J169" s="32" t="s">
        <v>4</v>
      </c>
    </row>
    <row r="170" spans="1:10" ht="11.25" customHeight="1">
      <c r="A170" s="75"/>
      <c r="B170" s="48"/>
      <c r="C170" s="49"/>
      <c r="D170" s="50"/>
      <c r="E170" s="31" t="s">
        <v>13</v>
      </c>
      <c r="F170" s="32">
        <v>9726</v>
      </c>
      <c r="G170" s="32" t="s">
        <v>4</v>
      </c>
      <c r="H170" s="32" t="s">
        <v>4</v>
      </c>
      <c r="I170" s="32" t="s">
        <v>4</v>
      </c>
      <c r="J170" s="32" t="s">
        <v>4</v>
      </c>
    </row>
    <row r="171" spans="1:10" ht="11.25" customHeight="1">
      <c r="A171" s="75"/>
      <c r="B171" s="51"/>
      <c r="C171" s="52"/>
      <c r="D171" s="53"/>
      <c r="E171" s="31" t="s">
        <v>45</v>
      </c>
      <c r="F171" s="32">
        <f>SUM(G171:J171,F194:J194,F217:J217,F240:J240,F263:H263)</f>
        <v>126308</v>
      </c>
      <c r="G171" s="32" t="s">
        <v>4</v>
      </c>
      <c r="H171" s="32" t="s">
        <v>4</v>
      </c>
      <c r="I171" s="32" t="s">
        <v>4</v>
      </c>
      <c r="J171" s="32" t="s">
        <v>4</v>
      </c>
    </row>
    <row r="172" spans="1:10" ht="11.25" customHeight="1">
      <c r="A172" s="75"/>
      <c r="B172" s="45" t="s">
        <v>54</v>
      </c>
      <c r="C172" s="46"/>
      <c r="D172" s="47"/>
      <c r="E172" s="31" t="s">
        <v>11</v>
      </c>
      <c r="F172" s="32">
        <v>458886</v>
      </c>
      <c r="G172" s="32">
        <v>46936</v>
      </c>
      <c r="H172" s="32">
        <v>179</v>
      </c>
      <c r="I172" s="32">
        <v>15541</v>
      </c>
      <c r="J172" s="8" t="s">
        <v>4</v>
      </c>
    </row>
    <row r="173" spans="1:10" ht="11.25" customHeight="1">
      <c r="A173" s="75"/>
      <c r="B173" s="48"/>
      <c r="C173" s="49"/>
      <c r="D173" s="50"/>
      <c r="E173" s="31" t="s">
        <v>13</v>
      </c>
      <c r="F173" s="32">
        <v>540955</v>
      </c>
      <c r="G173" s="32">
        <v>39595</v>
      </c>
      <c r="H173" s="32" t="s">
        <v>14</v>
      </c>
      <c r="I173" s="32">
        <v>14374</v>
      </c>
      <c r="J173" s="8" t="s">
        <v>4</v>
      </c>
    </row>
    <row r="174" spans="1:10" ht="11.25" customHeight="1">
      <c r="A174" s="76"/>
      <c r="B174" s="51"/>
      <c r="C174" s="52"/>
      <c r="D174" s="53"/>
      <c r="E174" s="31" t="s">
        <v>45</v>
      </c>
      <c r="F174" s="32">
        <v>403754</v>
      </c>
      <c r="G174" s="32">
        <v>44814</v>
      </c>
      <c r="H174" s="32">
        <v>7183</v>
      </c>
      <c r="I174" s="32">
        <v>14200</v>
      </c>
      <c r="J174" s="8" t="s">
        <v>4</v>
      </c>
    </row>
    <row r="175" spans="1:10" s="2" customFormat="1" ht="7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22.5" customHeight="1">
      <c r="A176" s="55" t="s">
        <v>3</v>
      </c>
      <c r="B176" s="56"/>
      <c r="C176" s="56"/>
      <c r="D176" s="56"/>
      <c r="E176" s="57"/>
      <c r="F176" s="14" t="s">
        <v>29</v>
      </c>
      <c r="G176" s="20" t="s">
        <v>30</v>
      </c>
      <c r="H176" s="20" t="s">
        <v>31</v>
      </c>
      <c r="I176" s="20" t="s">
        <v>32</v>
      </c>
      <c r="J176" s="20" t="s">
        <v>33</v>
      </c>
    </row>
    <row r="177" spans="1:10" ht="11.25" customHeight="1">
      <c r="A177" s="58" t="s">
        <v>7</v>
      </c>
      <c r="B177" s="59"/>
      <c r="C177" s="59"/>
      <c r="D177" s="60"/>
      <c r="E177" s="31" t="s">
        <v>11</v>
      </c>
      <c r="F177" s="35">
        <v>72565</v>
      </c>
      <c r="G177" s="35">
        <v>231347</v>
      </c>
      <c r="H177" s="35">
        <v>359889</v>
      </c>
      <c r="I177" s="32" t="s">
        <v>14</v>
      </c>
      <c r="J177" s="35">
        <v>274666</v>
      </c>
    </row>
    <row r="178" spans="1:10" ht="11.25" customHeight="1">
      <c r="A178" s="61"/>
      <c r="B178" s="62"/>
      <c r="C178" s="62"/>
      <c r="D178" s="63"/>
      <c r="E178" s="31" t="s">
        <v>13</v>
      </c>
      <c r="F178" s="35">
        <v>70934</v>
      </c>
      <c r="G178" s="35">
        <v>232618</v>
      </c>
      <c r="H178" s="35">
        <v>342109</v>
      </c>
      <c r="I178" s="32" t="s">
        <v>14</v>
      </c>
      <c r="J178" s="35">
        <v>315210</v>
      </c>
    </row>
    <row r="179" spans="1:10" ht="11.25" customHeight="1">
      <c r="A179" s="64"/>
      <c r="B179" s="65"/>
      <c r="C179" s="65"/>
      <c r="D179" s="66"/>
      <c r="E179" s="31" t="s">
        <v>45</v>
      </c>
      <c r="F179" s="35">
        <v>43850</v>
      </c>
      <c r="G179" s="35">
        <v>73445</v>
      </c>
      <c r="H179" s="35">
        <v>113097</v>
      </c>
      <c r="I179" s="32" t="s">
        <v>14</v>
      </c>
      <c r="J179" s="35">
        <v>269407</v>
      </c>
    </row>
    <row r="180" spans="1:10" ht="11.25" customHeight="1">
      <c r="A180" s="74" t="s">
        <v>9</v>
      </c>
      <c r="B180" s="55" t="s">
        <v>15</v>
      </c>
      <c r="C180" s="56"/>
      <c r="D180" s="57"/>
      <c r="E180" s="31" t="s">
        <v>11</v>
      </c>
      <c r="F180" s="9">
        <f aca="true" t="shared" si="7" ref="F180:H182">SUM(F183,F186,F189,F192,F195)</f>
        <v>128388</v>
      </c>
      <c r="G180" s="9">
        <f t="shared" si="7"/>
        <v>344170</v>
      </c>
      <c r="H180" s="9">
        <f t="shared" si="7"/>
        <v>692222</v>
      </c>
      <c r="I180" s="32" t="s">
        <v>14</v>
      </c>
      <c r="J180" s="36">
        <f>SUM(J183,J186,J189,J192,J195)</f>
        <v>741260</v>
      </c>
    </row>
    <row r="181" spans="1:10" ht="11.25" customHeight="1">
      <c r="A181" s="75"/>
      <c r="B181" s="55"/>
      <c r="C181" s="56"/>
      <c r="D181" s="57"/>
      <c r="E181" s="31" t="s">
        <v>46</v>
      </c>
      <c r="F181" s="9">
        <f t="shared" si="7"/>
        <v>123021</v>
      </c>
      <c r="G181" s="9">
        <f t="shared" si="7"/>
        <v>341754</v>
      </c>
      <c r="H181" s="9">
        <f t="shared" si="7"/>
        <v>701259</v>
      </c>
      <c r="I181" s="32" t="s">
        <v>14</v>
      </c>
      <c r="J181" s="36">
        <f>SUM(J184,J187,J190,J193,J196)</f>
        <v>757807</v>
      </c>
    </row>
    <row r="182" spans="1:10" ht="11.25" customHeight="1">
      <c r="A182" s="75"/>
      <c r="B182" s="55"/>
      <c r="C182" s="56"/>
      <c r="D182" s="57"/>
      <c r="E182" s="31" t="s">
        <v>45</v>
      </c>
      <c r="F182" s="9">
        <f t="shared" si="7"/>
        <v>117928</v>
      </c>
      <c r="G182" s="9">
        <f t="shared" si="7"/>
        <v>327328</v>
      </c>
      <c r="H182" s="9">
        <f t="shared" si="7"/>
        <v>695572</v>
      </c>
      <c r="I182" s="9" t="s">
        <v>14</v>
      </c>
      <c r="J182" s="36">
        <f>SUM(J185,J188,J191,J194,J197)</f>
        <v>727583</v>
      </c>
    </row>
    <row r="183" spans="1:10" ht="11.25" customHeight="1">
      <c r="A183" s="75"/>
      <c r="B183" s="45" t="s">
        <v>50</v>
      </c>
      <c r="C183" s="46"/>
      <c r="D183" s="47"/>
      <c r="E183" s="31" t="s">
        <v>11</v>
      </c>
      <c r="F183" s="32">
        <v>125709</v>
      </c>
      <c r="G183" s="32">
        <v>257198</v>
      </c>
      <c r="H183" s="32">
        <v>684941</v>
      </c>
      <c r="I183" s="32" t="s">
        <v>14</v>
      </c>
      <c r="J183" s="32">
        <v>695479</v>
      </c>
    </row>
    <row r="184" spans="1:10" ht="11.25" customHeight="1">
      <c r="A184" s="75"/>
      <c r="B184" s="48"/>
      <c r="C184" s="49"/>
      <c r="D184" s="50"/>
      <c r="E184" s="31" t="s">
        <v>13</v>
      </c>
      <c r="F184" s="32">
        <v>120667</v>
      </c>
      <c r="G184" s="32">
        <v>238692</v>
      </c>
      <c r="H184" s="32">
        <v>694496</v>
      </c>
      <c r="I184" s="32" t="s">
        <v>14</v>
      </c>
      <c r="J184" s="32">
        <v>670542</v>
      </c>
    </row>
    <row r="185" spans="1:10" ht="11.25" customHeight="1">
      <c r="A185" s="75"/>
      <c r="B185" s="51"/>
      <c r="C185" s="52"/>
      <c r="D185" s="53"/>
      <c r="E185" s="31" t="s">
        <v>45</v>
      </c>
      <c r="F185" s="32">
        <v>115592</v>
      </c>
      <c r="G185" s="32">
        <v>228876</v>
      </c>
      <c r="H185" s="32">
        <v>688583</v>
      </c>
      <c r="I185" s="32" t="s">
        <v>14</v>
      </c>
      <c r="J185" s="32">
        <v>642897</v>
      </c>
    </row>
    <row r="186" spans="1:10" ht="11.25" customHeight="1">
      <c r="A186" s="75"/>
      <c r="B186" s="45" t="s">
        <v>51</v>
      </c>
      <c r="C186" s="46"/>
      <c r="D186" s="47"/>
      <c r="E186" s="31" t="s">
        <v>11</v>
      </c>
      <c r="F186" s="32">
        <v>1837</v>
      </c>
      <c r="G186" s="32">
        <v>6623</v>
      </c>
      <c r="H186" s="32">
        <v>7281</v>
      </c>
      <c r="I186" s="32" t="s">
        <v>4</v>
      </c>
      <c r="J186" s="32">
        <v>45591</v>
      </c>
    </row>
    <row r="187" spans="1:10" ht="11.25" customHeight="1">
      <c r="A187" s="75"/>
      <c r="B187" s="48"/>
      <c r="C187" s="49"/>
      <c r="D187" s="50"/>
      <c r="E187" s="31" t="s">
        <v>13</v>
      </c>
      <c r="F187" s="32">
        <v>2354</v>
      </c>
      <c r="G187" s="32">
        <v>874</v>
      </c>
      <c r="H187" s="32">
        <v>6763</v>
      </c>
      <c r="I187" s="32" t="s">
        <v>4</v>
      </c>
      <c r="J187" s="32">
        <v>87196</v>
      </c>
    </row>
    <row r="188" spans="1:10" ht="11.25" customHeight="1">
      <c r="A188" s="75"/>
      <c r="B188" s="51"/>
      <c r="C188" s="52"/>
      <c r="D188" s="53"/>
      <c r="E188" s="31" t="s">
        <v>45</v>
      </c>
      <c r="F188" s="32">
        <v>2336</v>
      </c>
      <c r="G188" s="32">
        <v>874</v>
      </c>
      <c r="H188" s="32">
        <v>6989</v>
      </c>
      <c r="I188" s="32" t="s">
        <v>4</v>
      </c>
      <c r="J188" s="32">
        <v>84686</v>
      </c>
    </row>
    <row r="189" spans="1:10" ht="11.25" customHeight="1">
      <c r="A189" s="75"/>
      <c r="B189" s="45" t="s">
        <v>52</v>
      </c>
      <c r="C189" s="46"/>
      <c r="D189" s="47"/>
      <c r="E189" s="31" t="s">
        <v>11</v>
      </c>
      <c r="F189" s="32" t="s">
        <v>4</v>
      </c>
      <c r="G189" s="32" t="s">
        <v>4</v>
      </c>
      <c r="H189" s="32" t="s">
        <v>4</v>
      </c>
      <c r="I189" s="32" t="s">
        <v>4</v>
      </c>
      <c r="J189" s="32" t="s">
        <v>4</v>
      </c>
    </row>
    <row r="190" spans="1:10" ht="11.25" customHeight="1">
      <c r="A190" s="75"/>
      <c r="B190" s="48"/>
      <c r="C190" s="49"/>
      <c r="D190" s="50"/>
      <c r="E190" s="31" t="s">
        <v>13</v>
      </c>
      <c r="F190" s="32" t="s">
        <v>4</v>
      </c>
      <c r="G190" s="32" t="s">
        <v>4</v>
      </c>
      <c r="H190" s="32" t="s">
        <v>4</v>
      </c>
      <c r="I190" s="32" t="s">
        <v>4</v>
      </c>
      <c r="J190" s="32" t="s">
        <v>4</v>
      </c>
    </row>
    <row r="191" spans="1:10" ht="11.25" customHeight="1">
      <c r="A191" s="75"/>
      <c r="B191" s="51"/>
      <c r="C191" s="52"/>
      <c r="D191" s="53"/>
      <c r="E191" s="31" t="s">
        <v>45</v>
      </c>
      <c r="F191" s="32" t="s">
        <v>4</v>
      </c>
      <c r="G191" s="32" t="s">
        <v>4</v>
      </c>
      <c r="H191" s="32" t="s">
        <v>4</v>
      </c>
      <c r="I191" s="32" t="s">
        <v>4</v>
      </c>
      <c r="J191" s="32" t="s">
        <v>4</v>
      </c>
    </row>
    <row r="192" spans="1:10" ht="11.25" customHeight="1">
      <c r="A192" s="75"/>
      <c r="B192" s="45" t="s">
        <v>53</v>
      </c>
      <c r="C192" s="46"/>
      <c r="D192" s="47"/>
      <c r="E192" s="31" t="s">
        <v>11</v>
      </c>
      <c r="F192" s="32">
        <v>842</v>
      </c>
      <c r="G192" s="32" t="s">
        <v>4</v>
      </c>
      <c r="H192" s="32" t="s">
        <v>4</v>
      </c>
      <c r="I192" s="32" t="s">
        <v>4</v>
      </c>
      <c r="J192" s="10">
        <v>0</v>
      </c>
    </row>
    <row r="193" spans="1:10" ht="11.25" customHeight="1">
      <c r="A193" s="75"/>
      <c r="B193" s="48"/>
      <c r="C193" s="49"/>
      <c r="D193" s="50"/>
      <c r="E193" s="31" t="s">
        <v>13</v>
      </c>
      <c r="F193" s="32" t="s">
        <v>4</v>
      </c>
      <c r="G193" s="32" t="s">
        <v>4</v>
      </c>
      <c r="H193" s="32" t="s">
        <v>4</v>
      </c>
      <c r="I193" s="32" t="s">
        <v>4</v>
      </c>
      <c r="J193" s="10" t="s">
        <v>4</v>
      </c>
    </row>
    <row r="194" spans="1:10" ht="11.25" customHeight="1">
      <c r="A194" s="75"/>
      <c r="B194" s="51"/>
      <c r="C194" s="52"/>
      <c r="D194" s="53"/>
      <c r="E194" s="31" t="s">
        <v>45</v>
      </c>
      <c r="F194" s="32" t="s">
        <v>4</v>
      </c>
      <c r="G194" s="32" t="s">
        <v>4</v>
      </c>
      <c r="H194" s="32" t="s">
        <v>4</v>
      </c>
      <c r="I194" s="32" t="s">
        <v>4</v>
      </c>
      <c r="J194" s="10" t="s">
        <v>4</v>
      </c>
    </row>
    <row r="195" spans="1:10" ht="11.25" customHeight="1">
      <c r="A195" s="75"/>
      <c r="B195" s="45" t="s">
        <v>54</v>
      </c>
      <c r="C195" s="46"/>
      <c r="D195" s="47"/>
      <c r="E195" s="31" t="s">
        <v>11</v>
      </c>
      <c r="F195" s="8" t="s">
        <v>4</v>
      </c>
      <c r="G195" s="11">
        <v>80349</v>
      </c>
      <c r="H195" s="11" t="s">
        <v>4</v>
      </c>
      <c r="I195" s="11" t="s">
        <v>4</v>
      </c>
      <c r="J195" s="32">
        <v>190</v>
      </c>
    </row>
    <row r="196" spans="1:10" ht="11.25" customHeight="1">
      <c r="A196" s="75"/>
      <c r="B196" s="48"/>
      <c r="C196" s="49"/>
      <c r="D196" s="50"/>
      <c r="E196" s="31" t="s">
        <v>13</v>
      </c>
      <c r="F196" s="8" t="s">
        <v>4</v>
      </c>
      <c r="G196" s="11">
        <v>102188</v>
      </c>
      <c r="H196" s="11" t="s">
        <v>4</v>
      </c>
      <c r="I196" s="11" t="s">
        <v>4</v>
      </c>
      <c r="J196" s="32">
        <v>69</v>
      </c>
    </row>
    <row r="197" spans="1:10" ht="11.25" customHeight="1">
      <c r="A197" s="76"/>
      <c r="B197" s="51"/>
      <c r="C197" s="52"/>
      <c r="D197" s="53"/>
      <c r="E197" s="31" t="s">
        <v>45</v>
      </c>
      <c r="F197" s="8" t="s">
        <v>4</v>
      </c>
      <c r="G197" s="11">
        <v>97578</v>
      </c>
      <c r="H197" s="11" t="s">
        <v>4</v>
      </c>
      <c r="I197" s="11" t="s">
        <v>4</v>
      </c>
      <c r="J197" s="32" t="s">
        <v>4</v>
      </c>
    </row>
    <row r="198" spans="1:10" ht="7.5" customHeight="1">
      <c r="A198" s="37"/>
      <c r="B198" s="37"/>
      <c r="C198" s="33"/>
      <c r="D198" s="33"/>
      <c r="E198" s="38"/>
      <c r="F198" s="4"/>
      <c r="G198" s="4"/>
      <c r="H198" s="5"/>
      <c r="I198" s="5"/>
      <c r="J198" s="5"/>
    </row>
    <row r="199" spans="1:10" ht="22.5" customHeight="1">
      <c r="A199" s="55" t="s">
        <v>3</v>
      </c>
      <c r="B199" s="56"/>
      <c r="C199" s="56"/>
      <c r="D199" s="56"/>
      <c r="E199" s="57"/>
      <c r="F199" s="20" t="s">
        <v>34</v>
      </c>
      <c r="G199" s="20" t="s">
        <v>35</v>
      </c>
      <c r="H199" s="20" t="s">
        <v>36</v>
      </c>
      <c r="I199" s="20" t="s">
        <v>37</v>
      </c>
      <c r="J199" s="20" t="s">
        <v>38</v>
      </c>
    </row>
    <row r="200" spans="1:10" ht="11.25" customHeight="1">
      <c r="A200" s="58" t="s">
        <v>7</v>
      </c>
      <c r="B200" s="59"/>
      <c r="C200" s="59"/>
      <c r="D200" s="60"/>
      <c r="E200" s="31" t="s">
        <v>11</v>
      </c>
      <c r="F200" s="32" t="s">
        <v>14</v>
      </c>
      <c r="G200" s="32" t="s">
        <v>14</v>
      </c>
      <c r="H200" s="32">
        <v>94871</v>
      </c>
      <c r="I200" s="32">
        <v>67757</v>
      </c>
      <c r="J200" s="32">
        <v>130820</v>
      </c>
    </row>
    <row r="201" spans="1:10" ht="11.25" customHeight="1">
      <c r="A201" s="61"/>
      <c r="B201" s="62"/>
      <c r="C201" s="62"/>
      <c r="D201" s="63"/>
      <c r="E201" s="31" t="s">
        <v>13</v>
      </c>
      <c r="F201" s="32" t="s">
        <v>14</v>
      </c>
      <c r="G201" s="32" t="s">
        <v>14</v>
      </c>
      <c r="H201" s="32">
        <v>96513</v>
      </c>
      <c r="I201" s="32">
        <v>56518</v>
      </c>
      <c r="J201" s="32">
        <v>134699</v>
      </c>
    </row>
    <row r="202" spans="1:10" ht="11.25" customHeight="1">
      <c r="A202" s="64"/>
      <c r="B202" s="65"/>
      <c r="C202" s="65"/>
      <c r="D202" s="66"/>
      <c r="E202" s="31" t="s">
        <v>45</v>
      </c>
      <c r="F202" s="32" t="s">
        <v>4</v>
      </c>
      <c r="G202" s="32" t="s">
        <v>14</v>
      </c>
      <c r="H202" s="32">
        <v>30702</v>
      </c>
      <c r="I202" s="32" t="s">
        <v>4</v>
      </c>
      <c r="J202" s="32">
        <v>18106</v>
      </c>
    </row>
    <row r="203" spans="1:10" ht="11.25" customHeight="1">
      <c r="A203" s="74" t="s">
        <v>9</v>
      </c>
      <c r="B203" s="55" t="s">
        <v>15</v>
      </c>
      <c r="C203" s="56"/>
      <c r="D203" s="57"/>
      <c r="E203" s="31" t="s">
        <v>11</v>
      </c>
      <c r="F203" s="32" t="s">
        <v>14</v>
      </c>
      <c r="G203" s="32" t="s">
        <v>14</v>
      </c>
      <c r="H203" s="36">
        <f aca="true" t="shared" si="8" ref="H203:J205">SUM(H206,H209,H212,H215,H218)</f>
        <v>233516</v>
      </c>
      <c r="I203" s="36">
        <f t="shared" si="8"/>
        <v>104578</v>
      </c>
      <c r="J203" s="36">
        <f t="shared" si="8"/>
        <v>495012</v>
      </c>
    </row>
    <row r="204" spans="1:10" ht="11.25" customHeight="1">
      <c r="A204" s="75"/>
      <c r="B204" s="55"/>
      <c r="C204" s="56"/>
      <c r="D204" s="57"/>
      <c r="E204" s="31" t="s">
        <v>46</v>
      </c>
      <c r="F204" s="32" t="s">
        <v>14</v>
      </c>
      <c r="G204" s="32" t="s">
        <v>14</v>
      </c>
      <c r="H204" s="36">
        <f t="shared" si="8"/>
        <v>225072</v>
      </c>
      <c r="I204" s="36">
        <f t="shared" si="8"/>
        <v>124374</v>
      </c>
      <c r="J204" s="36">
        <f t="shared" si="8"/>
        <v>496647</v>
      </c>
    </row>
    <row r="205" spans="1:10" ht="11.25" customHeight="1">
      <c r="A205" s="75"/>
      <c r="B205" s="55"/>
      <c r="C205" s="56"/>
      <c r="D205" s="57"/>
      <c r="E205" s="31" t="s">
        <v>45</v>
      </c>
      <c r="F205" s="9" t="s">
        <v>14</v>
      </c>
      <c r="G205" s="9" t="s">
        <v>14</v>
      </c>
      <c r="H205" s="36">
        <f t="shared" si="8"/>
        <v>237194</v>
      </c>
      <c r="I205" s="36">
        <f t="shared" si="8"/>
        <v>107097</v>
      </c>
      <c r="J205" s="36">
        <f t="shared" si="8"/>
        <v>481520</v>
      </c>
    </row>
    <row r="206" spans="1:10" ht="11.25" customHeight="1">
      <c r="A206" s="75"/>
      <c r="B206" s="45" t="s">
        <v>50</v>
      </c>
      <c r="C206" s="46"/>
      <c r="D206" s="47"/>
      <c r="E206" s="31" t="s">
        <v>11</v>
      </c>
      <c r="F206" s="32" t="s">
        <v>14</v>
      </c>
      <c r="G206" s="32" t="s">
        <v>14</v>
      </c>
      <c r="H206" s="32">
        <v>115679</v>
      </c>
      <c r="I206" s="32">
        <v>104578</v>
      </c>
      <c r="J206" s="32">
        <v>96666</v>
      </c>
    </row>
    <row r="207" spans="1:10" ht="11.25" customHeight="1">
      <c r="A207" s="75"/>
      <c r="B207" s="48"/>
      <c r="C207" s="49"/>
      <c r="D207" s="50"/>
      <c r="E207" s="31" t="s">
        <v>13</v>
      </c>
      <c r="F207" s="32" t="s">
        <v>14</v>
      </c>
      <c r="G207" s="32" t="s">
        <v>14</v>
      </c>
      <c r="H207" s="32">
        <v>100423</v>
      </c>
      <c r="I207" s="32">
        <v>124374</v>
      </c>
      <c r="J207" s="32">
        <v>114244</v>
      </c>
    </row>
    <row r="208" spans="1:10" ht="11.25" customHeight="1">
      <c r="A208" s="75"/>
      <c r="B208" s="51"/>
      <c r="C208" s="52"/>
      <c r="D208" s="53"/>
      <c r="E208" s="31" t="s">
        <v>45</v>
      </c>
      <c r="F208" s="32" t="s">
        <v>14</v>
      </c>
      <c r="G208" s="32" t="s">
        <v>14</v>
      </c>
      <c r="H208" s="32">
        <v>114908</v>
      </c>
      <c r="I208" s="32">
        <v>107097</v>
      </c>
      <c r="J208" s="32">
        <v>146303</v>
      </c>
    </row>
    <row r="209" spans="1:10" ht="11.25" customHeight="1">
      <c r="A209" s="75"/>
      <c r="B209" s="45" t="s">
        <v>51</v>
      </c>
      <c r="C209" s="46"/>
      <c r="D209" s="47"/>
      <c r="E209" s="31" t="s">
        <v>11</v>
      </c>
      <c r="F209" s="32" t="s">
        <v>14</v>
      </c>
      <c r="G209" s="32" t="s">
        <v>12</v>
      </c>
      <c r="H209" s="32">
        <v>104813</v>
      </c>
      <c r="I209" s="32" t="s">
        <v>12</v>
      </c>
      <c r="J209" s="32">
        <v>397557</v>
      </c>
    </row>
    <row r="210" spans="1:10" ht="11.25" customHeight="1">
      <c r="A210" s="75"/>
      <c r="B210" s="48"/>
      <c r="C210" s="49"/>
      <c r="D210" s="50"/>
      <c r="E210" s="31" t="s">
        <v>13</v>
      </c>
      <c r="F210" s="32" t="s">
        <v>14</v>
      </c>
      <c r="G210" s="32" t="s">
        <v>4</v>
      </c>
      <c r="H210" s="32">
        <v>113120</v>
      </c>
      <c r="I210" s="32" t="s">
        <v>4</v>
      </c>
      <c r="J210" s="32">
        <v>382038</v>
      </c>
    </row>
    <row r="211" spans="1:10" ht="11.25" customHeight="1">
      <c r="A211" s="75"/>
      <c r="B211" s="51"/>
      <c r="C211" s="52"/>
      <c r="D211" s="53"/>
      <c r="E211" s="31" t="s">
        <v>45</v>
      </c>
      <c r="F211" s="32" t="s">
        <v>14</v>
      </c>
      <c r="G211" s="32" t="s">
        <v>4</v>
      </c>
      <c r="H211" s="32">
        <v>117877</v>
      </c>
      <c r="I211" s="32" t="s">
        <v>4</v>
      </c>
      <c r="J211" s="32">
        <v>335103</v>
      </c>
    </row>
    <row r="212" spans="1:10" ht="11.25" customHeight="1">
      <c r="A212" s="75"/>
      <c r="B212" s="45" t="s">
        <v>52</v>
      </c>
      <c r="C212" s="46"/>
      <c r="D212" s="47"/>
      <c r="E212" s="31" t="s">
        <v>11</v>
      </c>
      <c r="F212" s="32" t="s">
        <v>4</v>
      </c>
      <c r="G212" s="32" t="s">
        <v>4</v>
      </c>
      <c r="H212" s="32" t="s">
        <v>4</v>
      </c>
      <c r="I212" s="32" t="s">
        <v>4</v>
      </c>
      <c r="J212" s="32" t="s">
        <v>4</v>
      </c>
    </row>
    <row r="213" spans="1:10" ht="11.25" customHeight="1">
      <c r="A213" s="75"/>
      <c r="B213" s="48"/>
      <c r="C213" s="49"/>
      <c r="D213" s="50"/>
      <c r="E213" s="31" t="s">
        <v>13</v>
      </c>
      <c r="F213" s="32" t="s">
        <v>4</v>
      </c>
      <c r="G213" s="32" t="s">
        <v>4</v>
      </c>
      <c r="H213" s="32" t="s">
        <v>4</v>
      </c>
      <c r="I213" s="32" t="s">
        <v>4</v>
      </c>
      <c r="J213" s="32" t="s">
        <v>4</v>
      </c>
    </row>
    <row r="214" spans="1:10" ht="11.25" customHeight="1">
      <c r="A214" s="75"/>
      <c r="B214" s="51"/>
      <c r="C214" s="52"/>
      <c r="D214" s="53"/>
      <c r="E214" s="31" t="s">
        <v>45</v>
      </c>
      <c r="F214" s="32" t="s">
        <v>4</v>
      </c>
      <c r="G214" s="32" t="s">
        <v>4</v>
      </c>
      <c r="H214" s="32" t="s">
        <v>4</v>
      </c>
      <c r="I214" s="32" t="s">
        <v>4</v>
      </c>
      <c r="J214" s="32" t="s">
        <v>4</v>
      </c>
    </row>
    <row r="215" spans="1:10" ht="11.25" customHeight="1">
      <c r="A215" s="75"/>
      <c r="B215" s="45" t="s">
        <v>53</v>
      </c>
      <c r="C215" s="46"/>
      <c r="D215" s="47"/>
      <c r="E215" s="31" t="s">
        <v>11</v>
      </c>
      <c r="F215" s="10">
        <v>0</v>
      </c>
      <c r="G215" s="10">
        <v>0</v>
      </c>
      <c r="H215" s="10">
        <v>0</v>
      </c>
      <c r="I215" s="10">
        <v>0</v>
      </c>
      <c r="J215" s="32" t="s">
        <v>12</v>
      </c>
    </row>
    <row r="216" spans="1:10" ht="11.25" customHeight="1">
      <c r="A216" s="75"/>
      <c r="B216" s="48"/>
      <c r="C216" s="49"/>
      <c r="D216" s="50"/>
      <c r="E216" s="31" t="s">
        <v>13</v>
      </c>
      <c r="F216" s="10" t="s">
        <v>4</v>
      </c>
      <c r="G216" s="10" t="s">
        <v>4</v>
      </c>
      <c r="H216" s="10" t="s">
        <v>4</v>
      </c>
      <c r="I216" s="10" t="s">
        <v>4</v>
      </c>
      <c r="J216" s="32" t="s">
        <v>4</v>
      </c>
    </row>
    <row r="217" spans="1:10" ht="11.25" customHeight="1">
      <c r="A217" s="75"/>
      <c r="B217" s="51"/>
      <c r="C217" s="52"/>
      <c r="D217" s="53"/>
      <c r="E217" s="31" t="s">
        <v>45</v>
      </c>
      <c r="F217" s="10" t="s">
        <v>4</v>
      </c>
      <c r="G217" s="10" t="s">
        <v>4</v>
      </c>
      <c r="H217" s="10" t="s">
        <v>4</v>
      </c>
      <c r="I217" s="10" t="s">
        <v>4</v>
      </c>
      <c r="J217" s="32" t="s">
        <v>4</v>
      </c>
    </row>
    <row r="218" spans="1:10" ht="11.25" customHeight="1">
      <c r="A218" s="75"/>
      <c r="B218" s="45" t="s">
        <v>54</v>
      </c>
      <c r="C218" s="46"/>
      <c r="D218" s="47"/>
      <c r="E218" s="31" t="s">
        <v>11</v>
      </c>
      <c r="F218" s="32" t="s">
        <v>14</v>
      </c>
      <c r="G218" s="32" t="s">
        <v>12</v>
      </c>
      <c r="H218" s="32">
        <v>13024</v>
      </c>
      <c r="I218" s="32" t="s">
        <v>12</v>
      </c>
      <c r="J218" s="32">
        <v>789</v>
      </c>
    </row>
    <row r="219" spans="1:10" ht="11.25" customHeight="1">
      <c r="A219" s="75"/>
      <c r="B219" s="48"/>
      <c r="C219" s="49"/>
      <c r="D219" s="50"/>
      <c r="E219" s="31" t="s">
        <v>13</v>
      </c>
      <c r="F219" s="32" t="s">
        <v>14</v>
      </c>
      <c r="G219" s="32" t="s">
        <v>4</v>
      </c>
      <c r="H219" s="32">
        <v>11529</v>
      </c>
      <c r="I219" s="32" t="s">
        <v>4</v>
      </c>
      <c r="J219" s="32">
        <v>365</v>
      </c>
    </row>
    <row r="220" spans="1:10" ht="11.25" customHeight="1">
      <c r="A220" s="76"/>
      <c r="B220" s="51"/>
      <c r="C220" s="52"/>
      <c r="D220" s="53"/>
      <c r="E220" s="31" t="s">
        <v>45</v>
      </c>
      <c r="F220" s="32" t="s">
        <v>14</v>
      </c>
      <c r="G220" s="32" t="s">
        <v>4</v>
      </c>
      <c r="H220" s="32">
        <v>4409</v>
      </c>
      <c r="I220" s="32" t="s">
        <v>4</v>
      </c>
      <c r="J220" s="32">
        <v>114</v>
      </c>
    </row>
    <row r="221" spans="1:10" ht="15" customHeight="1">
      <c r="A221" s="39"/>
      <c r="B221" s="39"/>
      <c r="C221" s="34"/>
      <c r="D221" s="34"/>
      <c r="E221" s="40"/>
      <c r="F221" s="41"/>
      <c r="G221" s="41"/>
      <c r="H221" s="41"/>
      <c r="I221" s="41"/>
      <c r="J221" s="41"/>
    </row>
    <row r="222" spans="1:10" ht="22.5" customHeight="1">
      <c r="A222" s="55" t="s">
        <v>3</v>
      </c>
      <c r="B222" s="56"/>
      <c r="C222" s="56"/>
      <c r="D222" s="56"/>
      <c r="E222" s="57"/>
      <c r="F222" s="27" t="s">
        <v>47</v>
      </c>
      <c r="G222" s="27" t="s">
        <v>48</v>
      </c>
      <c r="H222" s="27" t="s">
        <v>49</v>
      </c>
      <c r="I222" s="20" t="s">
        <v>39</v>
      </c>
      <c r="J222" s="20" t="s">
        <v>40</v>
      </c>
    </row>
    <row r="223" spans="1:10" ht="11.25" customHeight="1">
      <c r="A223" s="58" t="s">
        <v>10</v>
      </c>
      <c r="B223" s="59"/>
      <c r="C223" s="59"/>
      <c r="D223" s="60"/>
      <c r="E223" s="42" t="s">
        <v>11</v>
      </c>
      <c r="F223" s="32">
        <v>9757</v>
      </c>
      <c r="G223" s="32">
        <v>625101</v>
      </c>
      <c r="H223" s="32">
        <v>116203</v>
      </c>
      <c r="I223" s="32">
        <v>625373</v>
      </c>
      <c r="J223" s="32">
        <v>1681417</v>
      </c>
    </row>
    <row r="224" spans="1:10" ht="11.25" customHeight="1">
      <c r="A224" s="61"/>
      <c r="B224" s="62"/>
      <c r="C224" s="62"/>
      <c r="D224" s="63"/>
      <c r="E224" s="42" t="s">
        <v>13</v>
      </c>
      <c r="F224" s="32">
        <v>10186</v>
      </c>
      <c r="G224" s="32">
        <v>628852</v>
      </c>
      <c r="H224" s="32">
        <v>150439</v>
      </c>
      <c r="I224" s="32">
        <v>601721</v>
      </c>
      <c r="J224" s="32">
        <v>1671760</v>
      </c>
    </row>
    <row r="225" spans="1:10" ht="11.25" customHeight="1">
      <c r="A225" s="64"/>
      <c r="B225" s="65"/>
      <c r="C225" s="65"/>
      <c r="D225" s="66"/>
      <c r="E225" s="42" t="s">
        <v>45</v>
      </c>
      <c r="F225" s="32" t="s">
        <v>4</v>
      </c>
      <c r="G225" s="32">
        <v>113186</v>
      </c>
      <c r="H225" s="32">
        <v>104008</v>
      </c>
      <c r="I225" s="32">
        <v>257629</v>
      </c>
      <c r="J225" s="32">
        <v>1491156</v>
      </c>
    </row>
    <row r="226" spans="1:10" ht="11.25" customHeight="1">
      <c r="A226" s="74" t="s">
        <v>9</v>
      </c>
      <c r="B226" s="55" t="s">
        <v>15</v>
      </c>
      <c r="C226" s="56"/>
      <c r="D226" s="57"/>
      <c r="E226" s="42" t="s">
        <v>11</v>
      </c>
      <c r="F226" s="9">
        <f aca="true" t="shared" si="9" ref="F226:J228">SUM(F229,F232,F235,F238,F241)</f>
        <v>33895</v>
      </c>
      <c r="G226" s="9">
        <f t="shared" si="9"/>
        <v>1061430</v>
      </c>
      <c r="H226" s="9">
        <f t="shared" si="9"/>
        <v>190963</v>
      </c>
      <c r="I226" s="9">
        <f t="shared" si="9"/>
        <v>1448267</v>
      </c>
      <c r="J226" s="9">
        <f t="shared" si="9"/>
        <v>2633552</v>
      </c>
    </row>
    <row r="227" spans="1:10" ht="11.25" customHeight="1">
      <c r="A227" s="75"/>
      <c r="B227" s="55"/>
      <c r="C227" s="56"/>
      <c r="D227" s="57"/>
      <c r="E227" s="42" t="s">
        <v>13</v>
      </c>
      <c r="F227" s="9">
        <f t="shared" si="9"/>
        <v>48123</v>
      </c>
      <c r="G227" s="9">
        <f t="shared" si="9"/>
        <v>1426869</v>
      </c>
      <c r="H227" s="9">
        <f t="shared" si="9"/>
        <v>240961</v>
      </c>
      <c r="I227" s="9">
        <f t="shared" si="9"/>
        <v>1530688</v>
      </c>
      <c r="J227" s="9">
        <f t="shared" si="9"/>
        <v>2576067</v>
      </c>
    </row>
    <row r="228" spans="1:10" ht="11.25" customHeight="1">
      <c r="A228" s="75"/>
      <c r="B228" s="55"/>
      <c r="C228" s="56"/>
      <c r="D228" s="57"/>
      <c r="E228" s="42" t="s">
        <v>45</v>
      </c>
      <c r="F228" s="9" t="s">
        <v>14</v>
      </c>
      <c r="G228" s="9">
        <f t="shared" si="9"/>
        <v>1002248</v>
      </c>
      <c r="H228" s="9">
        <f t="shared" si="9"/>
        <v>208591</v>
      </c>
      <c r="I228" s="9">
        <f t="shared" si="9"/>
        <v>1482600</v>
      </c>
      <c r="J228" s="9">
        <f t="shared" si="9"/>
        <v>2532778</v>
      </c>
    </row>
    <row r="229" spans="1:10" ht="11.25" customHeight="1">
      <c r="A229" s="75"/>
      <c r="B229" s="45" t="s">
        <v>50</v>
      </c>
      <c r="C229" s="46"/>
      <c r="D229" s="47"/>
      <c r="E229" s="42" t="s">
        <v>11</v>
      </c>
      <c r="F229" s="32">
        <v>20598</v>
      </c>
      <c r="G229" s="32">
        <v>996081</v>
      </c>
      <c r="H229" s="32">
        <v>93516</v>
      </c>
      <c r="I229" s="32">
        <v>1277427</v>
      </c>
      <c r="J229" s="32">
        <v>2419072</v>
      </c>
    </row>
    <row r="230" spans="1:10" ht="11.25" customHeight="1">
      <c r="A230" s="75"/>
      <c r="B230" s="48"/>
      <c r="C230" s="49"/>
      <c r="D230" s="50"/>
      <c r="E230" s="42" t="s">
        <v>13</v>
      </c>
      <c r="F230" s="32">
        <v>36036</v>
      </c>
      <c r="G230" s="32">
        <v>1362448</v>
      </c>
      <c r="H230" s="32">
        <v>144828</v>
      </c>
      <c r="I230" s="32">
        <v>1310454</v>
      </c>
      <c r="J230" s="32">
        <v>2504604</v>
      </c>
    </row>
    <row r="231" spans="1:10" ht="11.25" customHeight="1">
      <c r="A231" s="75"/>
      <c r="B231" s="51"/>
      <c r="C231" s="52"/>
      <c r="D231" s="53"/>
      <c r="E231" s="42" t="s">
        <v>45</v>
      </c>
      <c r="F231" s="32" t="s">
        <v>14</v>
      </c>
      <c r="G231" s="32">
        <v>961453</v>
      </c>
      <c r="H231" s="32">
        <v>120075</v>
      </c>
      <c r="I231" s="32">
        <v>1233029</v>
      </c>
      <c r="J231" s="32">
        <v>2356541</v>
      </c>
    </row>
    <row r="232" spans="1:10" ht="11.25" customHeight="1">
      <c r="A232" s="75"/>
      <c r="B232" s="45" t="s">
        <v>51</v>
      </c>
      <c r="C232" s="46"/>
      <c r="D232" s="47"/>
      <c r="E232" s="42" t="s">
        <v>11</v>
      </c>
      <c r="F232" s="32">
        <v>8378</v>
      </c>
      <c r="G232" s="32">
        <v>36384</v>
      </c>
      <c r="H232" s="32">
        <v>97447</v>
      </c>
      <c r="I232" s="32">
        <v>161873</v>
      </c>
      <c r="J232" s="32">
        <v>1787</v>
      </c>
    </row>
    <row r="233" spans="1:10" ht="11.25" customHeight="1">
      <c r="A233" s="75"/>
      <c r="B233" s="48"/>
      <c r="C233" s="49"/>
      <c r="D233" s="50"/>
      <c r="E233" s="42" t="s">
        <v>13</v>
      </c>
      <c r="F233" s="32">
        <v>11228</v>
      </c>
      <c r="G233" s="32">
        <v>34574</v>
      </c>
      <c r="H233" s="32">
        <v>96133</v>
      </c>
      <c r="I233" s="32">
        <v>220234</v>
      </c>
      <c r="J233" s="32" t="s">
        <v>4</v>
      </c>
    </row>
    <row r="234" spans="1:10" ht="11.25" customHeight="1">
      <c r="A234" s="75"/>
      <c r="B234" s="51"/>
      <c r="C234" s="52"/>
      <c r="D234" s="53"/>
      <c r="E234" s="42" t="s">
        <v>45</v>
      </c>
      <c r="F234" s="32" t="s">
        <v>14</v>
      </c>
      <c r="G234" s="32">
        <v>24195</v>
      </c>
      <c r="H234" s="32">
        <v>88516</v>
      </c>
      <c r="I234" s="32">
        <v>249571</v>
      </c>
      <c r="J234" s="32" t="s">
        <v>4</v>
      </c>
    </row>
    <row r="235" spans="1:10" ht="11.25" customHeight="1">
      <c r="A235" s="75"/>
      <c r="B235" s="45" t="s">
        <v>52</v>
      </c>
      <c r="C235" s="46"/>
      <c r="D235" s="47"/>
      <c r="E235" s="42" t="s">
        <v>11</v>
      </c>
      <c r="F235" s="32" t="s">
        <v>4</v>
      </c>
      <c r="G235" s="32" t="s">
        <v>4</v>
      </c>
      <c r="H235" s="32" t="s">
        <v>4</v>
      </c>
      <c r="I235" s="32" t="s">
        <v>4</v>
      </c>
      <c r="J235" s="32" t="s">
        <v>4</v>
      </c>
    </row>
    <row r="236" spans="1:10" ht="11.25" customHeight="1">
      <c r="A236" s="75"/>
      <c r="B236" s="48"/>
      <c r="C236" s="49"/>
      <c r="D236" s="50"/>
      <c r="E236" s="42" t="s">
        <v>13</v>
      </c>
      <c r="F236" s="32" t="s">
        <v>4</v>
      </c>
      <c r="G236" s="32" t="s">
        <v>4</v>
      </c>
      <c r="H236" s="32" t="s">
        <v>4</v>
      </c>
      <c r="I236" s="32" t="s">
        <v>4</v>
      </c>
      <c r="J236" s="32" t="s">
        <v>4</v>
      </c>
    </row>
    <row r="237" spans="1:10" ht="11.25" customHeight="1">
      <c r="A237" s="75"/>
      <c r="B237" s="51"/>
      <c r="C237" s="52"/>
      <c r="D237" s="53"/>
      <c r="E237" s="42" t="s">
        <v>45</v>
      </c>
      <c r="F237" s="32" t="s">
        <v>14</v>
      </c>
      <c r="G237" s="32"/>
      <c r="H237" s="32" t="s">
        <v>4</v>
      </c>
      <c r="I237" s="32" t="s">
        <v>4</v>
      </c>
      <c r="J237" s="32" t="s">
        <v>4</v>
      </c>
    </row>
    <row r="238" spans="1:10" ht="11.25" customHeight="1">
      <c r="A238" s="75"/>
      <c r="B238" s="45" t="s">
        <v>53</v>
      </c>
      <c r="C238" s="46"/>
      <c r="D238" s="47"/>
      <c r="E238" s="42" t="s">
        <v>11</v>
      </c>
      <c r="F238" s="32" t="s">
        <v>4</v>
      </c>
      <c r="G238" s="32">
        <v>151</v>
      </c>
      <c r="H238" s="32" t="s">
        <v>4</v>
      </c>
      <c r="I238" s="32" t="s">
        <v>4</v>
      </c>
      <c r="J238" s="32">
        <v>137758</v>
      </c>
    </row>
    <row r="239" spans="1:10" ht="11.25" customHeight="1">
      <c r="A239" s="75"/>
      <c r="B239" s="48"/>
      <c r="C239" s="49"/>
      <c r="D239" s="50"/>
      <c r="E239" s="42" t="s">
        <v>13</v>
      </c>
      <c r="F239" s="32" t="s">
        <v>4</v>
      </c>
      <c r="G239" s="32">
        <v>145</v>
      </c>
      <c r="H239" s="32" t="s">
        <v>4</v>
      </c>
      <c r="I239" s="32" t="s">
        <v>4</v>
      </c>
      <c r="J239" s="32">
        <v>1149</v>
      </c>
    </row>
    <row r="240" spans="1:10" ht="11.25" customHeight="1">
      <c r="A240" s="75"/>
      <c r="B240" s="51"/>
      <c r="C240" s="52"/>
      <c r="D240" s="53"/>
      <c r="E240" s="42" t="s">
        <v>45</v>
      </c>
      <c r="F240" s="32" t="s">
        <v>4</v>
      </c>
      <c r="G240" s="32">
        <v>245</v>
      </c>
      <c r="H240" s="32" t="s">
        <v>4</v>
      </c>
      <c r="I240" s="32" t="s">
        <v>4</v>
      </c>
      <c r="J240" s="32">
        <v>117336</v>
      </c>
    </row>
    <row r="241" spans="1:10" ht="11.25" customHeight="1">
      <c r="A241" s="75"/>
      <c r="B241" s="45" t="s">
        <v>54</v>
      </c>
      <c r="C241" s="46"/>
      <c r="D241" s="47"/>
      <c r="E241" s="42" t="s">
        <v>11</v>
      </c>
      <c r="F241" s="32">
        <v>4919</v>
      </c>
      <c r="G241" s="32">
        <v>28814</v>
      </c>
      <c r="H241" s="32" t="s">
        <v>4</v>
      </c>
      <c r="I241" s="32">
        <v>8967</v>
      </c>
      <c r="J241" s="32">
        <v>74935</v>
      </c>
    </row>
    <row r="242" spans="1:10" ht="11.25" customHeight="1">
      <c r="A242" s="75"/>
      <c r="B242" s="48"/>
      <c r="C242" s="49"/>
      <c r="D242" s="50"/>
      <c r="E242" s="42" t="s">
        <v>13</v>
      </c>
      <c r="F242" s="32">
        <v>859</v>
      </c>
      <c r="G242" s="32">
        <v>29702</v>
      </c>
      <c r="H242" s="32" t="s">
        <v>4</v>
      </c>
      <c r="I242" s="32" t="s">
        <v>4</v>
      </c>
      <c r="J242" s="32">
        <v>70314</v>
      </c>
    </row>
    <row r="243" spans="1:10" ht="11.25" customHeight="1">
      <c r="A243" s="76"/>
      <c r="B243" s="51"/>
      <c r="C243" s="52"/>
      <c r="D243" s="53"/>
      <c r="E243" s="42" t="s">
        <v>45</v>
      </c>
      <c r="F243" s="32" t="s">
        <v>14</v>
      </c>
      <c r="G243" s="32">
        <v>16355</v>
      </c>
      <c r="H243" s="32" t="s">
        <v>4</v>
      </c>
      <c r="I243" s="32" t="s">
        <v>4</v>
      </c>
      <c r="J243" s="32">
        <v>58901</v>
      </c>
    </row>
    <row r="244" spans="1:10" ht="7.5" customHeight="1">
      <c r="A244" s="43"/>
      <c r="B244" s="43"/>
      <c r="C244" s="33"/>
      <c r="D244" s="33"/>
      <c r="E244" s="3"/>
      <c r="F244" s="44"/>
      <c r="G244" s="44"/>
      <c r="H244" s="44"/>
      <c r="I244" s="44"/>
      <c r="J244" s="44"/>
    </row>
    <row r="245" spans="1:10" ht="22.5" customHeight="1">
      <c r="A245" s="55" t="s">
        <v>3</v>
      </c>
      <c r="B245" s="56"/>
      <c r="C245" s="56"/>
      <c r="D245" s="56"/>
      <c r="E245" s="57"/>
      <c r="F245" s="20" t="s">
        <v>41</v>
      </c>
      <c r="G245" s="27" t="s">
        <v>42</v>
      </c>
      <c r="H245" s="20" t="s">
        <v>43</v>
      </c>
      <c r="I245" s="7"/>
      <c r="J245" s="7"/>
    </row>
    <row r="246" spans="1:10" ht="11.25" customHeight="1">
      <c r="A246" s="58" t="s">
        <v>10</v>
      </c>
      <c r="B246" s="59"/>
      <c r="C246" s="59"/>
      <c r="D246" s="60"/>
      <c r="E246" s="31" t="s">
        <v>11</v>
      </c>
      <c r="F246" s="32">
        <v>6127883</v>
      </c>
      <c r="G246" s="32">
        <v>118026</v>
      </c>
      <c r="H246" s="32">
        <v>1279194</v>
      </c>
      <c r="I246" s="12"/>
      <c r="J246" s="12"/>
    </row>
    <row r="247" spans="1:10" ht="11.25" customHeight="1">
      <c r="A247" s="61"/>
      <c r="B247" s="62"/>
      <c r="C247" s="62"/>
      <c r="D247" s="63"/>
      <c r="E247" s="31" t="s">
        <v>13</v>
      </c>
      <c r="F247" s="32">
        <v>4873360</v>
      </c>
      <c r="G247" s="32">
        <v>60755</v>
      </c>
      <c r="H247" s="32">
        <v>1326702</v>
      </c>
      <c r="I247" s="12"/>
      <c r="J247" s="12"/>
    </row>
    <row r="248" spans="1:10" ht="11.25" customHeight="1">
      <c r="A248" s="64"/>
      <c r="B248" s="65"/>
      <c r="C248" s="65"/>
      <c r="D248" s="66"/>
      <c r="E248" s="31" t="s">
        <v>45</v>
      </c>
      <c r="F248" s="32">
        <v>5704098</v>
      </c>
      <c r="G248" s="32">
        <v>22412</v>
      </c>
      <c r="H248" s="32">
        <v>725826</v>
      </c>
      <c r="I248" s="12"/>
      <c r="J248" s="12"/>
    </row>
    <row r="249" spans="1:10" ht="11.25" customHeight="1">
      <c r="A249" s="74" t="s">
        <v>9</v>
      </c>
      <c r="B249" s="55" t="s">
        <v>15</v>
      </c>
      <c r="C249" s="56"/>
      <c r="D249" s="57"/>
      <c r="E249" s="31" t="s">
        <v>11</v>
      </c>
      <c r="F249" s="9">
        <f>SUM(F252,F255,F258,F261,F264)</f>
        <v>7696585</v>
      </c>
      <c r="G249" s="9">
        <f aca="true" t="shared" si="10" ref="G249:H251">SUM(G252,G255,G258,G261,G264)</f>
        <v>207547</v>
      </c>
      <c r="H249" s="9">
        <f t="shared" si="10"/>
        <v>2278957</v>
      </c>
      <c r="I249" s="12"/>
      <c r="J249" s="12"/>
    </row>
    <row r="250" spans="1:10" ht="11.25" customHeight="1">
      <c r="A250" s="75"/>
      <c r="B250" s="55"/>
      <c r="C250" s="56"/>
      <c r="D250" s="57"/>
      <c r="E250" s="31" t="s">
        <v>13</v>
      </c>
      <c r="F250" s="9">
        <f>SUM(F253,F256,F259,F262,F265)</f>
        <v>7965206</v>
      </c>
      <c r="G250" s="9">
        <f t="shared" si="10"/>
        <v>145350</v>
      </c>
      <c r="H250" s="9">
        <f t="shared" si="10"/>
        <v>2250549</v>
      </c>
      <c r="I250" s="12"/>
      <c r="J250" s="12"/>
    </row>
    <row r="251" spans="1:10" ht="11.25" customHeight="1">
      <c r="A251" s="75"/>
      <c r="B251" s="55"/>
      <c r="C251" s="56"/>
      <c r="D251" s="57"/>
      <c r="E251" s="31" t="s">
        <v>45</v>
      </c>
      <c r="F251" s="9">
        <f>SUM(F254,F257,F260,F263,F266)</f>
        <v>8892542</v>
      </c>
      <c r="G251" s="9">
        <f t="shared" si="10"/>
        <v>168402</v>
      </c>
      <c r="H251" s="9">
        <v>2398782</v>
      </c>
      <c r="I251" s="12"/>
      <c r="J251" s="12"/>
    </row>
    <row r="252" spans="1:10" ht="11.25" customHeight="1">
      <c r="A252" s="75"/>
      <c r="B252" s="45" t="s">
        <v>50</v>
      </c>
      <c r="C252" s="46"/>
      <c r="D252" s="47"/>
      <c r="E252" s="31" t="s">
        <v>11</v>
      </c>
      <c r="F252" s="32">
        <v>7595009</v>
      </c>
      <c r="G252" s="32">
        <v>188969</v>
      </c>
      <c r="H252" s="32">
        <v>1872631</v>
      </c>
      <c r="I252" s="12"/>
      <c r="J252" s="12"/>
    </row>
    <row r="253" spans="1:10" ht="11.25" customHeight="1">
      <c r="A253" s="75"/>
      <c r="B253" s="48"/>
      <c r="C253" s="49"/>
      <c r="D253" s="50"/>
      <c r="E253" s="31" t="s">
        <v>13</v>
      </c>
      <c r="F253" s="32">
        <v>7824363</v>
      </c>
      <c r="G253" s="32">
        <v>131685</v>
      </c>
      <c r="H253" s="32">
        <v>1825486</v>
      </c>
      <c r="I253" s="12"/>
      <c r="J253" s="12"/>
    </row>
    <row r="254" spans="1:10" ht="11.25" customHeight="1">
      <c r="A254" s="75"/>
      <c r="B254" s="51"/>
      <c r="C254" s="52"/>
      <c r="D254" s="53"/>
      <c r="E254" s="31" t="s">
        <v>45</v>
      </c>
      <c r="F254" s="32">
        <v>8840291</v>
      </c>
      <c r="G254" s="32">
        <v>151340</v>
      </c>
      <c r="H254" s="32">
        <v>1983372</v>
      </c>
      <c r="I254" s="12"/>
      <c r="J254" s="12"/>
    </row>
    <row r="255" spans="1:10" ht="11.25" customHeight="1">
      <c r="A255" s="75"/>
      <c r="B255" s="45" t="s">
        <v>51</v>
      </c>
      <c r="C255" s="46"/>
      <c r="D255" s="47"/>
      <c r="E255" s="31" t="s">
        <v>11</v>
      </c>
      <c r="F255" s="32">
        <v>1176</v>
      </c>
      <c r="G255" s="32">
        <v>6490</v>
      </c>
      <c r="H255" s="32">
        <v>297962</v>
      </c>
      <c r="I255" s="12"/>
      <c r="J255" s="12"/>
    </row>
    <row r="256" spans="1:10" ht="11.25" customHeight="1">
      <c r="A256" s="75"/>
      <c r="B256" s="48"/>
      <c r="C256" s="49"/>
      <c r="D256" s="50"/>
      <c r="E256" s="31" t="s">
        <v>13</v>
      </c>
      <c r="F256" s="32" t="s">
        <v>4</v>
      </c>
      <c r="G256" s="32">
        <v>6144</v>
      </c>
      <c r="H256" s="32">
        <v>274179</v>
      </c>
      <c r="I256" s="12"/>
      <c r="J256" s="12"/>
    </row>
    <row r="257" spans="1:10" ht="11.25" customHeight="1">
      <c r="A257" s="75"/>
      <c r="B257" s="51"/>
      <c r="C257" s="52"/>
      <c r="D257" s="53"/>
      <c r="E257" s="31" t="s">
        <v>45</v>
      </c>
      <c r="F257" s="32" t="s">
        <v>4</v>
      </c>
      <c r="G257" s="32">
        <v>9538</v>
      </c>
      <c r="H257" s="32">
        <v>267081</v>
      </c>
      <c r="I257" s="12"/>
      <c r="J257" s="12"/>
    </row>
    <row r="258" spans="1:10" ht="11.25" customHeight="1">
      <c r="A258" s="75"/>
      <c r="B258" s="45" t="s">
        <v>52</v>
      </c>
      <c r="C258" s="46"/>
      <c r="D258" s="47"/>
      <c r="E258" s="31" t="s">
        <v>11</v>
      </c>
      <c r="F258" s="32" t="s">
        <v>4</v>
      </c>
      <c r="G258" s="32" t="s">
        <v>4</v>
      </c>
      <c r="H258" s="32">
        <v>31007</v>
      </c>
      <c r="I258" s="12"/>
      <c r="J258" s="12"/>
    </row>
    <row r="259" spans="1:10" ht="11.25" customHeight="1">
      <c r="A259" s="75"/>
      <c r="B259" s="48"/>
      <c r="C259" s="49"/>
      <c r="D259" s="50"/>
      <c r="E259" s="31" t="s">
        <v>13</v>
      </c>
      <c r="F259" s="32" t="s">
        <v>4</v>
      </c>
      <c r="G259" s="32" t="s">
        <v>4</v>
      </c>
      <c r="H259" s="32">
        <v>43519</v>
      </c>
      <c r="I259" s="12"/>
      <c r="J259" s="12"/>
    </row>
    <row r="260" spans="1:10" ht="11.25" customHeight="1">
      <c r="A260" s="75"/>
      <c r="B260" s="51"/>
      <c r="C260" s="52"/>
      <c r="D260" s="53"/>
      <c r="E260" s="31" t="s">
        <v>45</v>
      </c>
      <c r="F260" s="32" t="s">
        <v>4</v>
      </c>
      <c r="G260" s="32" t="s">
        <v>4</v>
      </c>
      <c r="H260" s="32" t="s">
        <v>14</v>
      </c>
      <c r="I260" s="12"/>
      <c r="J260" s="12"/>
    </row>
    <row r="261" spans="1:10" ht="11.25" customHeight="1">
      <c r="A261" s="75"/>
      <c r="B261" s="45" t="s">
        <v>53</v>
      </c>
      <c r="C261" s="46"/>
      <c r="D261" s="47"/>
      <c r="E261" s="31" t="s">
        <v>11</v>
      </c>
      <c r="F261" s="32">
        <v>229</v>
      </c>
      <c r="G261" s="32">
        <v>6360</v>
      </c>
      <c r="H261" s="32">
        <v>1285</v>
      </c>
      <c r="I261" s="12"/>
      <c r="J261" s="12"/>
    </row>
    <row r="262" spans="1:10" ht="11.25" customHeight="1">
      <c r="A262" s="75"/>
      <c r="B262" s="48"/>
      <c r="C262" s="49"/>
      <c r="D262" s="50"/>
      <c r="E262" s="31" t="s">
        <v>13</v>
      </c>
      <c r="F262" s="32">
        <v>370</v>
      </c>
      <c r="G262" s="32">
        <v>6983</v>
      </c>
      <c r="H262" s="32">
        <v>1079</v>
      </c>
      <c r="I262" s="12"/>
      <c r="J262" s="12"/>
    </row>
    <row r="263" spans="1:10" ht="11.25" customHeight="1">
      <c r="A263" s="75"/>
      <c r="B263" s="51"/>
      <c r="C263" s="52"/>
      <c r="D263" s="53"/>
      <c r="E263" s="31" t="s">
        <v>45</v>
      </c>
      <c r="F263" s="32">
        <v>263</v>
      </c>
      <c r="G263" s="32">
        <v>6438</v>
      </c>
      <c r="H263" s="32">
        <v>2026</v>
      </c>
      <c r="I263" s="12"/>
      <c r="J263" s="12"/>
    </row>
    <row r="264" spans="1:10" ht="11.25" customHeight="1">
      <c r="A264" s="75"/>
      <c r="B264" s="45" t="s">
        <v>54</v>
      </c>
      <c r="C264" s="46"/>
      <c r="D264" s="47"/>
      <c r="E264" s="31" t="s">
        <v>11</v>
      </c>
      <c r="F264" s="32">
        <v>100171</v>
      </c>
      <c r="G264" s="32">
        <v>5728</v>
      </c>
      <c r="H264" s="32">
        <v>76072</v>
      </c>
      <c r="I264" s="12"/>
      <c r="J264" s="12"/>
    </row>
    <row r="265" spans="1:10" ht="11.25" customHeight="1">
      <c r="A265" s="75"/>
      <c r="B265" s="48"/>
      <c r="C265" s="49"/>
      <c r="D265" s="50"/>
      <c r="E265" s="31" t="s">
        <v>13</v>
      </c>
      <c r="F265" s="32">
        <v>140473</v>
      </c>
      <c r="G265" s="32">
        <v>538</v>
      </c>
      <c r="H265" s="32">
        <v>106286</v>
      </c>
      <c r="I265" s="12"/>
      <c r="J265" s="12"/>
    </row>
    <row r="266" spans="1:10" ht="10.5" customHeight="1">
      <c r="A266" s="76"/>
      <c r="B266" s="51"/>
      <c r="C266" s="52"/>
      <c r="D266" s="53"/>
      <c r="E266" s="31" t="s">
        <v>45</v>
      </c>
      <c r="F266" s="32">
        <v>51988</v>
      </c>
      <c r="G266" s="32">
        <v>1086</v>
      </c>
      <c r="H266" s="32" t="s">
        <v>14</v>
      </c>
      <c r="I266" s="12"/>
      <c r="J266" s="12"/>
    </row>
    <row r="267" spans="1:10" ht="15" customHeight="1">
      <c r="A267" s="6" t="s">
        <v>6</v>
      </c>
      <c r="B267" s="6"/>
      <c r="C267" s="6"/>
      <c r="D267" s="6"/>
      <c r="E267" s="6"/>
      <c r="F267" s="6"/>
      <c r="G267" s="6"/>
      <c r="H267" s="6"/>
      <c r="I267" s="6"/>
      <c r="J267" s="6"/>
    </row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</sheetData>
  <sheetProtection formatCells="0" formatColumns="0" formatRows="0" insertColumns="0" insertRows="0"/>
  <mergeCells count="111">
    <mergeCell ref="B249:D251"/>
    <mergeCell ref="B101:B103"/>
    <mergeCell ref="C101:D103"/>
    <mergeCell ref="A112:A129"/>
    <mergeCell ref="B112:D114"/>
    <mergeCell ref="B115:B126"/>
    <mergeCell ref="C115:C120"/>
    <mergeCell ref="D115:D117"/>
    <mergeCell ref="A108:E108"/>
    <mergeCell ref="A245:E245"/>
    <mergeCell ref="B73:B75"/>
    <mergeCell ref="C73:D75"/>
    <mergeCell ref="A86:A103"/>
    <mergeCell ref="B86:D88"/>
    <mergeCell ref="B89:B100"/>
    <mergeCell ref="C89:C94"/>
    <mergeCell ref="D89:D91"/>
    <mergeCell ref="D92:D94"/>
    <mergeCell ref="C95:D97"/>
    <mergeCell ref="C98:D100"/>
    <mergeCell ref="B47:B49"/>
    <mergeCell ref="C47:D49"/>
    <mergeCell ref="A58:A75"/>
    <mergeCell ref="B58:D60"/>
    <mergeCell ref="B61:B72"/>
    <mergeCell ref="C61:C66"/>
    <mergeCell ref="D61:D63"/>
    <mergeCell ref="D64:D66"/>
    <mergeCell ref="C67:D69"/>
    <mergeCell ref="C70:D72"/>
    <mergeCell ref="C41:D43"/>
    <mergeCell ref="C44:D46"/>
    <mergeCell ref="A24:D26"/>
    <mergeCell ref="A28:E28"/>
    <mergeCell ref="A29:D31"/>
    <mergeCell ref="B9:B20"/>
    <mergeCell ref="A246:D248"/>
    <mergeCell ref="A249:A266"/>
    <mergeCell ref="C121:D123"/>
    <mergeCell ref="C124:D126"/>
    <mergeCell ref="B261:D263"/>
    <mergeCell ref="B264:D266"/>
    <mergeCell ref="B192:D194"/>
    <mergeCell ref="B195:D197"/>
    <mergeCell ref="B241:D243"/>
    <mergeCell ref="A226:A243"/>
    <mergeCell ref="B226:D228"/>
    <mergeCell ref="B229:D231"/>
    <mergeCell ref="B232:D234"/>
    <mergeCell ref="B238:D240"/>
    <mergeCell ref="C9:C14"/>
    <mergeCell ref="C15:D17"/>
    <mergeCell ref="C18:D20"/>
    <mergeCell ref="D118:D120"/>
    <mergeCell ref="C21:D23"/>
    <mergeCell ref="A222:E222"/>
    <mergeCell ref="A223:D225"/>
    <mergeCell ref="B203:D205"/>
    <mergeCell ref="B206:D208"/>
    <mergeCell ref="B209:D211"/>
    <mergeCell ref="B215:D217"/>
    <mergeCell ref="B212:D214"/>
    <mergeCell ref="B252:D254"/>
    <mergeCell ref="B255:D257"/>
    <mergeCell ref="A176:E176"/>
    <mergeCell ref="A177:D179"/>
    <mergeCell ref="A180:A197"/>
    <mergeCell ref="B180:D182"/>
    <mergeCell ref="B183:D185"/>
    <mergeCell ref="B186:D188"/>
    <mergeCell ref="A199:E199"/>
    <mergeCell ref="A200:D202"/>
    <mergeCell ref="A109:D111"/>
    <mergeCell ref="A157:A174"/>
    <mergeCell ref="A130:D132"/>
    <mergeCell ref="B127:B129"/>
    <mergeCell ref="C127:D129"/>
    <mergeCell ref="B157:D159"/>
    <mergeCell ref="A153:E153"/>
    <mergeCell ref="A154:D156"/>
    <mergeCell ref="B160:D162"/>
    <mergeCell ref="A83:D85"/>
    <mergeCell ref="D38:D40"/>
    <mergeCell ref="A203:A220"/>
    <mergeCell ref="B218:D220"/>
    <mergeCell ref="A55:D57"/>
    <mergeCell ref="B163:D165"/>
    <mergeCell ref="B169:D171"/>
    <mergeCell ref="B172:D174"/>
    <mergeCell ref="A104:D106"/>
    <mergeCell ref="A76:D78"/>
    <mergeCell ref="A82:E82"/>
    <mergeCell ref="B21:B23"/>
    <mergeCell ref="A6:A23"/>
    <mergeCell ref="A32:A49"/>
    <mergeCell ref="B32:D34"/>
    <mergeCell ref="D35:D37"/>
    <mergeCell ref="B35:B46"/>
    <mergeCell ref="C35:C40"/>
    <mergeCell ref="D9:D11"/>
    <mergeCell ref="D12:D14"/>
    <mergeCell ref="B189:D191"/>
    <mergeCell ref="B166:D168"/>
    <mergeCell ref="B258:D260"/>
    <mergeCell ref="B235:D237"/>
    <mergeCell ref="H1:J1"/>
    <mergeCell ref="A2:E2"/>
    <mergeCell ref="A3:D5"/>
    <mergeCell ref="A50:D52"/>
    <mergeCell ref="A54:E54"/>
    <mergeCell ref="B6:D8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r:id="rId1"/>
  <headerFooter scaleWithDoc="0" alignWithMargins="0">
    <oddFooter>&amp;C&amp;P</oddFooter>
  </headerFooter>
  <rowBreaks count="2" manualBreakCount="2">
    <brk id="80" max="9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2022-04-25T06:12:54Z</cp:lastPrinted>
  <dcterms:created xsi:type="dcterms:W3CDTF">2000-03-28T04:44:01Z</dcterms:created>
  <dcterms:modified xsi:type="dcterms:W3CDTF">2022-05-17T06:32:51Z</dcterms:modified>
  <cp:category/>
  <cp:version/>
  <cp:contentType/>
  <cp:contentStatus/>
</cp:coreProperties>
</file>