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755" windowWidth="15150" windowHeight="9465" activeTab="0"/>
  </bookViews>
  <sheets>
    <sheet name="13-04" sheetId="1" r:id="rId1"/>
  </sheets>
  <definedNames>
    <definedName name="_xlnm.Print_Area" localSheetId="0">'13-04'!$A$1:$L$118</definedName>
  </definedNames>
  <calcPr fullCalcOnLoad="1"/>
</workbook>
</file>

<file path=xl/sharedStrings.xml><?xml version="1.0" encoding="utf-8"?>
<sst xmlns="http://schemas.openxmlformats.org/spreadsheetml/2006/main" count="141" uniqueCount="121">
  <si>
    <t>4　甲府家庭裁判所事件処理状況</t>
  </si>
  <si>
    <t>①家事審判事件</t>
  </si>
  <si>
    <t>②家事調停事件</t>
  </si>
  <si>
    <t>（資料）甲府家庭裁判所調</t>
  </si>
  <si>
    <t>その他</t>
  </si>
  <si>
    <t>検察官からの送致</t>
  </si>
  <si>
    <t>司法警察員からの送致</t>
  </si>
  <si>
    <t>強制措置を要するもの</t>
  </si>
  <si>
    <t>強制措置を要しないもの</t>
  </si>
  <si>
    <t>家裁調査官の報告</t>
  </si>
  <si>
    <t>通　　告</t>
  </si>
  <si>
    <t>一般人から</t>
  </si>
  <si>
    <t>保護観察所長から</t>
  </si>
  <si>
    <t>抗告審等からの移送・差戻</t>
  </si>
  <si>
    <t>家裁移送・回付</t>
  </si>
  <si>
    <t>法20条・23条1項によるもの</t>
  </si>
  <si>
    <t>法19条2項・23条3項によるもの</t>
  </si>
  <si>
    <t>保護観察所の保護観察</t>
  </si>
  <si>
    <t>児童自立支援施設又は児童養護施設へ送致</t>
  </si>
  <si>
    <t>不処分</t>
  </si>
  <si>
    <t>審判不開始</t>
  </si>
  <si>
    <t>家裁移送・回付</t>
  </si>
  <si>
    <t>従たる事件</t>
  </si>
  <si>
    <t>受　理</t>
  </si>
  <si>
    <t>既　済</t>
  </si>
  <si>
    <t>調停成立</t>
  </si>
  <si>
    <t>検察官へ送致</t>
  </si>
  <si>
    <t>後見人等選任</t>
  </si>
  <si>
    <t>後見人等辞任・解任</t>
  </si>
  <si>
    <t>後見人等権限行使等</t>
  </si>
  <si>
    <t>居住用不動産処分許可</t>
  </si>
  <si>
    <t>利益相反特代</t>
  </si>
  <si>
    <t>後見人等の報酬付与</t>
  </si>
  <si>
    <t>後見等監督処分</t>
  </si>
  <si>
    <t>不在者財産管理人選任</t>
  </si>
  <si>
    <t>失踪宣告等</t>
  </si>
  <si>
    <t>子の氏の変更</t>
  </si>
  <si>
    <t>養子縁組</t>
  </si>
  <si>
    <t>死後離縁</t>
  </si>
  <si>
    <t>特別養子縁組</t>
  </si>
  <si>
    <t>親権喪失等</t>
  </si>
  <si>
    <t>放棄等の期間伸長</t>
  </si>
  <si>
    <t>相続放棄</t>
  </si>
  <si>
    <t>相続人不分明</t>
  </si>
  <si>
    <t>遺言書の検認</t>
  </si>
  <si>
    <t>執行者選任</t>
  </si>
  <si>
    <t>遺留分放棄</t>
  </si>
  <si>
    <t>任意後見契約法律関係</t>
  </si>
  <si>
    <t>戸籍法の氏の変更</t>
  </si>
  <si>
    <t>戸籍法の名の変更</t>
  </si>
  <si>
    <t>戸籍訂正</t>
  </si>
  <si>
    <t>性別の取扱いの変更</t>
  </si>
  <si>
    <t>保護者選任等</t>
  </si>
  <si>
    <t>婚姻費用分担</t>
  </si>
  <si>
    <t>子の監護に関する処分</t>
  </si>
  <si>
    <t>財産分与</t>
  </si>
  <si>
    <t>親権者変更等</t>
  </si>
  <si>
    <t>扶養</t>
  </si>
  <si>
    <t>遺産分割等</t>
  </si>
  <si>
    <t>寄与分</t>
  </si>
  <si>
    <t>請求すべき按分割合に関する処分</t>
  </si>
  <si>
    <t>請求すべき按分割合に関する処分</t>
  </si>
  <si>
    <t>婚姻中の夫婦間の事件</t>
  </si>
  <si>
    <t>婚姻外の男女間の事件</t>
  </si>
  <si>
    <t>離婚後の慰謝料等</t>
  </si>
  <si>
    <t>親族間の紛争</t>
  </si>
  <si>
    <t>合意に相当する審判</t>
  </si>
  <si>
    <t>離縁</t>
  </si>
  <si>
    <t>その他</t>
  </si>
  <si>
    <t>後見開始等</t>
  </si>
  <si>
    <t>保佐開始等</t>
  </si>
  <si>
    <t>補助開始等</t>
  </si>
  <si>
    <t>夫婦同居等</t>
  </si>
  <si>
    <t>少年院へ送致</t>
  </si>
  <si>
    <t>平 成 30 年 度</t>
  </si>
  <si>
    <t>平 成 30 年 度</t>
  </si>
  <si>
    <t>令 和 元 年 度</t>
  </si>
  <si>
    <t>取下げ及
びその他</t>
  </si>
  <si>
    <t>児童福祉法28条事件</t>
  </si>
  <si>
    <t>　 南巨摩郡、西八代郡）内のものである。</t>
  </si>
  <si>
    <t>※「旧受」とは、前年度までに受理した事件のうち、未済となっている事件数である。</t>
  </si>
  <si>
    <t>※以下②～④についても同様である。</t>
  </si>
  <si>
    <t>※家事調停事件の合意に相当する審判は、旧家審法23条、現行の家事事件手続法277条に基づくもの。</t>
  </si>
  <si>
    <t>一般
保護事件</t>
  </si>
  <si>
    <t>道路交通
保護事件</t>
  </si>
  <si>
    <t>※家事手続案内は、平成25年から調査事項が総件数のみに変更になった。</t>
  </si>
  <si>
    <t>1 種</t>
  </si>
  <si>
    <t>2 種</t>
  </si>
  <si>
    <t>3 種</t>
  </si>
  <si>
    <t>総　　　　　　数</t>
  </si>
  <si>
    <t>受　　　　理</t>
  </si>
  <si>
    <t>既　　　　済</t>
  </si>
  <si>
    <t>総 数</t>
  </si>
  <si>
    <t>旧 受</t>
  </si>
  <si>
    <t>新 受</t>
  </si>
  <si>
    <t>未 済</t>
  </si>
  <si>
    <t>認 容</t>
  </si>
  <si>
    <t>総　　　件　　　数</t>
  </si>
  <si>
    <t>区　　　分</t>
  </si>
  <si>
    <t>保 護
処 分</t>
  </si>
  <si>
    <t>知事又は児童
相談所長へ送致</t>
  </si>
  <si>
    <t>知事又は児童
相談所からの送致</t>
  </si>
  <si>
    <t>区　 分　 ／　 事　 件</t>
  </si>
  <si>
    <t>年　度　／　種　別</t>
  </si>
  <si>
    <t>受　　　理</t>
  </si>
  <si>
    <t>既　　　済</t>
  </si>
  <si>
    <t>旧　　　　受</t>
  </si>
  <si>
    <t>総　　　数</t>
  </si>
  <si>
    <t>総　　　　　数</t>
  </si>
  <si>
    <t>未済</t>
  </si>
  <si>
    <t>※家事審判事件については、平成25年度からその他を細分化したため、全体の項目数が増え</t>
  </si>
  <si>
    <t>　 ている。</t>
  </si>
  <si>
    <t>※事件数は甲府家庭裁判所本庁の管轄区域（甲府市、山梨市、韮崎市、南アルプス市、甲斐市</t>
  </si>
  <si>
    <t>　 、笛吹市、北杜市、甲州市、中央市、東八代郡、中巨摩郡、北巨摩郡、北都留郡丹波山村、</t>
  </si>
  <si>
    <t>　 、そのまま管轄区域に含まれる。</t>
  </si>
  <si>
    <t>※市町村合併により市町村名が変更になった自治体は、旧市町村区域が管轄区域内であれば</t>
  </si>
  <si>
    <t>総 数</t>
  </si>
  <si>
    <t>件　 数</t>
  </si>
  <si>
    <r>
      <t xml:space="preserve">令 和 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 xml:space="preserve"> 年 度</t>
    </r>
  </si>
  <si>
    <t>③少年保護事件（令和2年度）</t>
  </si>
  <si>
    <t>④家事手続案内（令和2年度）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</si>
</sst>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/>
    </xf>
    <xf numFmtId="176" fontId="2" fillId="0" borderId="12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center" vertical="center" wrapText="1" shrinkToFit="1"/>
      <protection locked="0"/>
    </xf>
    <xf numFmtId="0" fontId="3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textRotation="255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vertical="center"/>
      <protection/>
    </xf>
    <xf numFmtId="176" fontId="2" fillId="0" borderId="18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left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18"/>
  <sheetViews>
    <sheetView showGridLines="0" tabSelected="1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3.375" style="6" customWidth="1"/>
    <col min="2" max="2" width="5.625" style="6" customWidth="1"/>
    <col min="3" max="3" width="16.875" style="6" customWidth="1"/>
    <col min="4" max="11" width="7.50390625" style="6" customWidth="1"/>
    <col min="12" max="12" width="3.25390625" style="6" customWidth="1"/>
    <col min="13" max="16384" width="9.00390625" style="18" customWidth="1"/>
  </cols>
  <sheetData>
    <row r="1" spans="1:11" s="6" customFormat="1" ht="1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6" customFormat="1" ht="1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6" customFormat="1" ht="14.25" customHeight="1">
      <c r="A3" s="62" t="s">
        <v>103</v>
      </c>
      <c r="B3" s="63"/>
      <c r="C3" s="63"/>
      <c r="D3" s="66"/>
      <c r="E3" s="27" t="s">
        <v>104</v>
      </c>
      <c r="F3" s="28"/>
      <c r="G3" s="29"/>
      <c r="H3" s="27" t="s">
        <v>105</v>
      </c>
      <c r="I3" s="28"/>
      <c r="J3" s="29"/>
      <c r="K3" s="33" t="s">
        <v>95</v>
      </c>
    </row>
    <row r="4" spans="1:11" s="6" customFormat="1" ht="14.25" customHeight="1">
      <c r="A4" s="67"/>
      <c r="B4" s="68"/>
      <c r="C4" s="68"/>
      <c r="D4" s="69"/>
      <c r="E4" s="33" t="s">
        <v>92</v>
      </c>
      <c r="F4" s="33" t="s">
        <v>93</v>
      </c>
      <c r="G4" s="33" t="s">
        <v>94</v>
      </c>
      <c r="H4" s="33" t="s">
        <v>92</v>
      </c>
      <c r="I4" s="33" t="s">
        <v>96</v>
      </c>
      <c r="J4" s="23" t="s">
        <v>77</v>
      </c>
      <c r="K4" s="34"/>
    </row>
    <row r="5" spans="1:11" s="6" customFormat="1" ht="14.25" customHeight="1">
      <c r="A5" s="64"/>
      <c r="B5" s="65"/>
      <c r="C5" s="65"/>
      <c r="D5" s="70"/>
      <c r="E5" s="35"/>
      <c r="F5" s="35"/>
      <c r="G5" s="35"/>
      <c r="H5" s="35"/>
      <c r="I5" s="35"/>
      <c r="J5" s="36"/>
      <c r="K5" s="35"/>
    </row>
    <row r="6" spans="1:11" s="6" customFormat="1" ht="14.25" customHeight="1">
      <c r="A6" s="27" t="s">
        <v>74</v>
      </c>
      <c r="B6" s="28"/>
      <c r="C6" s="28"/>
      <c r="D6" s="29"/>
      <c r="E6" s="9">
        <v>5109</v>
      </c>
      <c r="F6" s="9">
        <v>279</v>
      </c>
      <c r="G6" s="9">
        <v>4830</v>
      </c>
      <c r="H6" s="9">
        <v>4818</v>
      </c>
      <c r="I6" s="9">
        <v>4707</v>
      </c>
      <c r="J6" s="9">
        <v>111</v>
      </c>
      <c r="K6" s="9">
        <v>291</v>
      </c>
    </row>
    <row r="7" spans="1:11" s="6" customFormat="1" ht="14.25" customHeight="1">
      <c r="A7" s="27" t="s">
        <v>76</v>
      </c>
      <c r="B7" s="28"/>
      <c r="C7" s="28"/>
      <c r="D7" s="29"/>
      <c r="E7" s="9">
        <v>5123</v>
      </c>
      <c r="F7" s="9">
        <v>291</v>
      </c>
      <c r="G7" s="9">
        <v>4832</v>
      </c>
      <c r="H7" s="9">
        <v>4793</v>
      </c>
      <c r="I7" s="9">
        <v>4673</v>
      </c>
      <c r="J7" s="9">
        <v>120</v>
      </c>
      <c r="K7" s="9">
        <v>330</v>
      </c>
    </row>
    <row r="8" spans="1:11" s="6" customFormat="1" ht="14.25" customHeight="1">
      <c r="A8" s="62" t="s">
        <v>118</v>
      </c>
      <c r="B8" s="63"/>
      <c r="C8" s="63"/>
      <c r="D8" s="66"/>
      <c r="E8" s="9">
        <f>F8+G8</f>
        <v>5726</v>
      </c>
      <c r="F8" s="9">
        <f>SUM(F9:F47)</f>
        <v>330</v>
      </c>
      <c r="G8" s="9">
        <f>SUM(G9:G47)</f>
        <v>5396</v>
      </c>
      <c r="H8" s="9">
        <f>I8+J8</f>
        <v>5353</v>
      </c>
      <c r="I8" s="9">
        <f>SUM(I9:I47)</f>
        <v>5262</v>
      </c>
      <c r="J8" s="9">
        <f>SUM(J9:J47)</f>
        <v>91</v>
      </c>
      <c r="K8" s="9">
        <f>SUM(K9:K47)</f>
        <v>373</v>
      </c>
    </row>
    <row r="9" spans="1:11" s="6" customFormat="1" ht="14.25" customHeight="1">
      <c r="A9" s="34"/>
      <c r="B9" s="30" t="s">
        <v>69</v>
      </c>
      <c r="C9" s="31"/>
      <c r="D9" s="32"/>
      <c r="E9" s="9">
        <f>F9+G9</f>
        <v>184</v>
      </c>
      <c r="F9" s="10">
        <v>17</v>
      </c>
      <c r="G9" s="11">
        <v>167</v>
      </c>
      <c r="H9" s="9">
        <f>I9+J9</f>
        <v>168</v>
      </c>
      <c r="I9" s="11">
        <v>161</v>
      </c>
      <c r="J9" s="11">
        <v>7</v>
      </c>
      <c r="K9" s="11">
        <v>16</v>
      </c>
    </row>
    <row r="10" spans="1:11" s="6" customFormat="1" ht="14.25" customHeight="1">
      <c r="A10" s="34"/>
      <c r="B10" s="30" t="s">
        <v>70</v>
      </c>
      <c r="C10" s="31"/>
      <c r="D10" s="32"/>
      <c r="E10" s="9">
        <f aca="true" t="shared" si="0" ref="E10:E46">F10+G10</f>
        <v>147</v>
      </c>
      <c r="F10" s="10">
        <v>23</v>
      </c>
      <c r="G10" s="11">
        <v>124</v>
      </c>
      <c r="H10" s="9">
        <f aca="true" t="shared" si="1" ref="H10:H47">I10+J10</f>
        <v>123</v>
      </c>
      <c r="I10" s="11">
        <v>110</v>
      </c>
      <c r="J10" s="11">
        <v>13</v>
      </c>
      <c r="K10" s="11">
        <v>24</v>
      </c>
    </row>
    <row r="11" spans="1:11" s="6" customFormat="1" ht="14.25" customHeight="1">
      <c r="A11" s="34"/>
      <c r="B11" s="30" t="s">
        <v>71</v>
      </c>
      <c r="C11" s="31"/>
      <c r="D11" s="32"/>
      <c r="E11" s="9">
        <f t="shared" si="0"/>
        <v>43</v>
      </c>
      <c r="F11" s="10">
        <v>5</v>
      </c>
      <c r="G11" s="11">
        <v>38</v>
      </c>
      <c r="H11" s="9">
        <f>I11+J11</f>
        <v>37</v>
      </c>
      <c r="I11" s="11">
        <v>34</v>
      </c>
      <c r="J11" s="11">
        <v>3</v>
      </c>
      <c r="K11" s="11">
        <v>6</v>
      </c>
    </row>
    <row r="12" spans="1:11" s="6" customFormat="1" ht="14.25" customHeight="1">
      <c r="A12" s="34"/>
      <c r="B12" s="30" t="s">
        <v>27</v>
      </c>
      <c r="C12" s="31"/>
      <c r="D12" s="32"/>
      <c r="E12" s="9">
        <f t="shared" si="0"/>
        <v>52</v>
      </c>
      <c r="F12" s="10">
        <v>3</v>
      </c>
      <c r="G12" s="11">
        <v>49</v>
      </c>
      <c r="H12" s="9">
        <f t="shared" si="1"/>
        <v>43</v>
      </c>
      <c r="I12" s="11">
        <v>41</v>
      </c>
      <c r="J12" s="11">
        <v>2</v>
      </c>
      <c r="K12" s="11">
        <v>9</v>
      </c>
    </row>
    <row r="13" spans="1:11" s="6" customFormat="1" ht="14.25" customHeight="1">
      <c r="A13" s="34"/>
      <c r="B13" s="30" t="s">
        <v>28</v>
      </c>
      <c r="C13" s="31"/>
      <c r="D13" s="32"/>
      <c r="E13" s="9">
        <f t="shared" si="0"/>
        <v>29</v>
      </c>
      <c r="F13" s="10">
        <v>1</v>
      </c>
      <c r="G13" s="11">
        <v>28</v>
      </c>
      <c r="H13" s="9">
        <f t="shared" si="1"/>
        <v>27</v>
      </c>
      <c r="I13" s="11">
        <v>24</v>
      </c>
      <c r="J13" s="11">
        <v>3</v>
      </c>
      <c r="K13" s="11">
        <v>2</v>
      </c>
    </row>
    <row r="14" spans="1:11" s="6" customFormat="1" ht="14.25" customHeight="1">
      <c r="A14" s="34"/>
      <c r="B14" s="30" t="s">
        <v>29</v>
      </c>
      <c r="C14" s="31"/>
      <c r="D14" s="32"/>
      <c r="E14" s="9">
        <f>F14+G14</f>
        <v>34</v>
      </c>
      <c r="F14" s="10">
        <v>0</v>
      </c>
      <c r="G14" s="11">
        <v>34</v>
      </c>
      <c r="H14" s="9">
        <f>I14+J14</f>
        <v>34</v>
      </c>
      <c r="I14" s="11">
        <v>34</v>
      </c>
      <c r="J14" s="11">
        <v>0</v>
      </c>
      <c r="K14" s="11">
        <v>0</v>
      </c>
    </row>
    <row r="15" spans="1:11" s="6" customFormat="1" ht="14.25" customHeight="1">
      <c r="A15" s="34"/>
      <c r="B15" s="30" t="s">
        <v>30</v>
      </c>
      <c r="C15" s="31"/>
      <c r="D15" s="32"/>
      <c r="E15" s="9">
        <f t="shared" si="0"/>
        <v>29</v>
      </c>
      <c r="F15" s="10">
        <v>0</v>
      </c>
      <c r="G15" s="11">
        <v>29</v>
      </c>
      <c r="H15" s="9">
        <f t="shared" si="1"/>
        <v>27</v>
      </c>
      <c r="I15" s="11">
        <v>27</v>
      </c>
      <c r="J15" s="11">
        <v>0</v>
      </c>
      <c r="K15" s="11">
        <v>2</v>
      </c>
    </row>
    <row r="16" spans="1:11" s="6" customFormat="1" ht="14.25" customHeight="1">
      <c r="A16" s="34"/>
      <c r="B16" s="30" t="s">
        <v>31</v>
      </c>
      <c r="C16" s="31"/>
      <c r="D16" s="32"/>
      <c r="E16" s="9">
        <f t="shared" si="0"/>
        <v>47</v>
      </c>
      <c r="F16" s="10">
        <v>0</v>
      </c>
      <c r="G16" s="12">
        <v>47</v>
      </c>
      <c r="H16" s="9">
        <f t="shared" si="1"/>
        <v>44</v>
      </c>
      <c r="I16" s="12">
        <v>40</v>
      </c>
      <c r="J16" s="12">
        <v>4</v>
      </c>
      <c r="K16" s="12">
        <v>3</v>
      </c>
    </row>
    <row r="17" spans="1:11" s="6" customFormat="1" ht="14.25" customHeight="1">
      <c r="A17" s="34"/>
      <c r="B17" s="30" t="s">
        <v>32</v>
      </c>
      <c r="C17" s="31"/>
      <c r="D17" s="32"/>
      <c r="E17" s="9">
        <f t="shared" si="0"/>
        <v>908</v>
      </c>
      <c r="F17" s="10">
        <v>35</v>
      </c>
      <c r="G17" s="12">
        <v>873</v>
      </c>
      <c r="H17" s="9">
        <f t="shared" si="1"/>
        <v>877</v>
      </c>
      <c r="I17" s="12">
        <v>877</v>
      </c>
      <c r="J17" s="12">
        <v>0</v>
      </c>
      <c r="K17" s="12">
        <v>31</v>
      </c>
    </row>
    <row r="18" spans="1:11" s="6" customFormat="1" ht="14.25" customHeight="1">
      <c r="A18" s="34"/>
      <c r="B18" s="30" t="s">
        <v>33</v>
      </c>
      <c r="C18" s="31"/>
      <c r="D18" s="32"/>
      <c r="E18" s="9">
        <f t="shared" si="0"/>
        <v>988</v>
      </c>
      <c r="F18" s="10">
        <v>45</v>
      </c>
      <c r="G18" s="11">
        <v>943</v>
      </c>
      <c r="H18" s="9">
        <f t="shared" si="1"/>
        <v>924</v>
      </c>
      <c r="I18" s="11">
        <v>924</v>
      </c>
      <c r="J18" s="11">
        <v>0</v>
      </c>
      <c r="K18" s="11">
        <v>64</v>
      </c>
    </row>
    <row r="19" spans="1:11" s="6" customFormat="1" ht="14.25" customHeight="1">
      <c r="A19" s="34"/>
      <c r="B19" s="30" t="s">
        <v>34</v>
      </c>
      <c r="C19" s="31"/>
      <c r="D19" s="32"/>
      <c r="E19" s="9">
        <f t="shared" si="0"/>
        <v>46</v>
      </c>
      <c r="F19" s="10">
        <v>4</v>
      </c>
      <c r="G19" s="11">
        <v>42</v>
      </c>
      <c r="H19" s="9">
        <f t="shared" si="1"/>
        <v>40</v>
      </c>
      <c r="I19" s="11">
        <v>37</v>
      </c>
      <c r="J19" s="11">
        <v>3</v>
      </c>
      <c r="K19" s="11">
        <v>6</v>
      </c>
    </row>
    <row r="20" spans="1:11" s="6" customFormat="1" ht="14.25" customHeight="1">
      <c r="A20" s="34"/>
      <c r="B20" s="30" t="s">
        <v>35</v>
      </c>
      <c r="C20" s="31"/>
      <c r="D20" s="32"/>
      <c r="E20" s="9">
        <f t="shared" si="0"/>
        <v>15</v>
      </c>
      <c r="F20" s="10">
        <v>5</v>
      </c>
      <c r="G20" s="11">
        <v>10</v>
      </c>
      <c r="H20" s="9">
        <f t="shared" si="1"/>
        <v>7</v>
      </c>
      <c r="I20" s="10">
        <v>7</v>
      </c>
      <c r="J20" s="11">
        <v>0</v>
      </c>
      <c r="K20" s="11">
        <v>8</v>
      </c>
    </row>
    <row r="21" spans="1:11" s="6" customFormat="1" ht="14.25" customHeight="1">
      <c r="A21" s="34"/>
      <c r="B21" s="30" t="s">
        <v>36</v>
      </c>
      <c r="C21" s="31"/>
      <c r="D21" s="32"/>
      <c r="E21" s="9">
        <f t="shared" si="0"/>
        <v>898</v>
      </c>
      <c r="F21" s="10">
        <v>7</v>
      </c>
      <c r="G21" s="11">
        <v>891</v>
      </c>
      <c r="H21" s="9">
        <f t="shared" si="1"/>
        <v>887</v>
      </c>
      <c r="I21" s="10">
        <v>887</v>
      </c>
      <c r="J21" s="11">
        <v>0</v>
      </c>
      <c r="K21" s="11">
        <v>11</v>
      </c>
    </row>
    <row r="22" spans="1:11" s="6" customFormat="1" ht="14.25" customHeight="1">
      <c r="A22" s="34"/>
      <c r="B22" s="30" t="s">
        <v>37</v>
      </c>
      <c r="C22" s="31"/>
      <c r="D22" s="32"/>
      <c r="E22" s="9">
        <f t="shared" si="0"/>
        <v>5</v>
      </c>
      <c r="F22" s="10">
        <v>1</v>
      </c>
      <c r="G22" s="11">
        <v>4</v>
      </c>
      <c r="H22" s="9">
        <f t="shared" si="1"/>
        <v>1</v>
      </c>
      <c r="I22" s="10">
        <v>1</v>
      </c>
      <c r="J22" s="11">
        <v>0</v>
      </c>
      <c r="K22" s="11">
        <v>4</v>
      </c>
    </row>
    <row r="23" spans="1:11" s="6" customFormat="1" ht="14.25" customHeight="1">
      <c r="A23" s="34"/>
      <c r="B23" s="30" t="s">
        <v>38</v>
      </c>
      <c r="C23" s="31"/>
      <c r="D23" s="32"/>
      <c r="E23" s="9">
        <f t="shared" si="0"/>
        <v>8</v>
      </c>
      <c r="F23" s="10">
        <v>0</v>
      </c>
      <c r="G23" s="11">
        <v>8</v>
      </c>
      <c r="H23" s="9">
        <f t="shared" si="1"/>
        <v>8</v>
      </c>
      <c r="I23" s="10">
        <v>8</v>
      </c>
      <c r="J23" s="11">
        <v>0</v>
      </c>
      <c r="K23" s="11">
        <v>0</v>
      </c>
    </row>
    <row r="24" spans="1:11" s="6" customFormat="1" ht="14.25" customHeight="1">
      <c r="A24" s="34"/>
      <c r="B24" s="30" t="s">
        <v>39</v>
      </c>
      <c r="C24" s="31"/>
      <c r="D24" s="32"/>
      <c r="E24" s="9">
        <f t="shared" si="0"/>
        <v>4</v>
      </c>
      <c r="F24" s="10">
        <v>1</v>
      </c>
      <c r="G24" s="11">
        <v>3</v>
      </c>
      <c r="H24" s="9">
        <f t="shared" si="1"/>
        <v>3</v>
      </c>
      <c r="I24" s="10">
        <v>2</v>
      </c>
      <c r="J24" s="11">
        <v>1</v>
      </c>
      <c r="K24" s="11">
        <v>1</v>
      </c>
    </row>
    <row r="25" spans="1:11" s="6" customFormat="1" ht="14.25" customHeight="1">
      <c r="A25" s="34"/>
      <c r="B25" s="30" t="s">
        <v>40</v>
      </c>
      <c r="C25" s="31"/>
      <c r="D25" s="32"/>
      <c r="E25" s="9">
        <f t="shared" si="0"/>
        <v>2</v>
      </c>
      <c r="F25" s="10">
        <v>0</v>
      </c>
      <c r="G25" s="11">
        <v>2</v>
      </c>
      <c r="H25" s="9">
        <f t="shared" si="1"/>
        <v>0</v>
      </c>
      <c r="I25" s="10">
        <v>0</v>
      </c>
      <c r="J25" s="11">
        <v>0</v>
      </c>
      <c r="K25" s="11">
        <v>2</v>
      </c>
    </row>
    <row r="26" spans="1:11" s="6" customFormat="1" ht="14.25" customHeight="1">
      <c r="A26" s="34"/>
      <c r="B26" s="30" t="s">
        <v>41</v>
      </c>
      <c r="C26" s="31"/>
      <c r="D26" s="32"/>
      <c r="E26" s="9">
        <f t="shared" si="0"/>
        <v>59</v>
      </c>
      <c r="F26" s="10">
        <v>2</v>
      </c>
      <c r="G26" s="11">
        <v>57</v>
      </c>
      <c r="H26" s="9">
        <f t="shared" si="1"/>
        <v>59</v>
      </c>
      <c r="I26" s="10">
        <v>55</v>
      </c>
      <c r="J26" s="11">
        <v>4</v>
      </c>
      <c r="K26" s="11">
        <v>0</v>
      </c>
    </row>
    <row r="27" spans="1:11" s="6" customFormat="1" ht="14.25" customHeight="1">
      <c r="A27" s="34"/>
      <c r="B27" s="30" t="s">
        <v>42</v>
      </c>
      <c r="C27" s="31"/>
      <c r="D27" s="32"/>
      <c r="E27" s="9">
        <f t="shared" si="0"/>
        <v>1634</v>
      </c>
      <c r="F27" s="10">
        <v>103</v>
      </c>
      <c r="G27" s="11">
        <v>1531</v>
      </c>
      <c r="H27" s="9">
        <f t="shared" si="1"/>
        <v>1556</v>
      </c>
      <c r="I27" s="10">
        <v>1543</v>
      </c>
      <c r="J27" s="11">
        <v>13</v>
      </c>
      <c r="K27" s="11">
        <v>78</v>
      </c>
    </row>
    <row r="28" spans="1:11" s="6" customFormat="1" ht="14.25" customHeight="1">
      <c r="A28" s="34"/>
      <c r="B28" s="30" t="s">
        <v>43</v>
      </c>
      <c r="C28" s="31"/>
      <c r="D28" s="32"/>
      <c r="E28" s="9">
        <f t="shared" si="0"/>
        <v>146</v>
      </c>
      <c r="F28" s="10">
        <v>10</v>
      </c>
      <c r="G28" s="11">
        <v>136</v>
      </c>
      <c r="H28" s="9">
        <f t="shared" si="1"/>
        <v>132</v>
      </c>
      <c r="I28" s="10">
        <v>132</v>
      </c>
      <c r="J28" s="11">
        <v>0</v>
      </c>
      <c r="K28" s="11">
        <v>14</v>
      </c>
    </row>
    <row r="29" spans="1:11" s="6" customFormat="1" ht="14.25" customHeight="1">
      <c r="A29" s="34"/>
      <c r="B29" s="30" t="s">
        <v>44</v>
      </c>
      <c r="C29" s="31"/>
      <c r="D29" s="32"/>
      <c r="E29" s="9">
        <f t="shared" si="0"/>
        <v>110</v>
      </c>
      <c r="F29" s="10">
        <v>5</v>
      </c>
      <c r="G29" s="11">
        <v>105</v>
      </c>
      <c r="H29" s="9">
        <f t="shared" si="1"/>
        <v>96</v>
      </c>
      <c r="I29" s="10">
        <v>95</v>
      </c>
      <c r="J29" s="11">
        <v>1</v>
      </c>
      <c r="K29" s="11">
        <v>14</v>
      </c>
    </row>
    <row r="30" spans="1:11" s="6" customFormat="1" ht="14.25" customHeight="1">
      <c r="A30" s="34"/>
      <c r="B30" s="30" t="s">
        <v>45</v>
      </c>
      <c r="C30" s="31"/>
      <c r="D30" s="32"/>
      <c r="E30" s="9">
        <f t="shared" si="0"/>
        <v>16</v>
      </c>
      <c r="F30" s="10">
        <v>0</v>
      </c>
      <c r="G30" s="11">
        <v>16</v>
      </c>
      <c r="H30" s="9">
        <f t="shared" si="1"/>
        <v>15</v>
      </c>
      <c r="I30" s="10">
        <v>15</v>
      </c>
      <c r="J30" s="11">
        <v>0</v>
      </c>
      <c r="K30" s="11">
        <v>1</v>
      </c>
    </row>
    <row r="31" spans="1:11" s="6" customFormat="1" ht="14.25" customHeight="1">
      <c r="A31" s="34"/>
      <c r="B31" s="30" t="s">
        <v>46</v>
      </c>
      <c r="C31" s="31"/>
      <c r="D31" s="32"/>
      <c r="E31" s="9">
        <f t="shared" si="0"/>
        <v>5</v>
      </c>
      <c r="F31" s="10">
        <v>0</v>
      </c>
      <c r="G31" s="11">
        <v>5</v>
      </c>
      <c r="H31" s="9">
        <f t="shared" si="1"/>
        <v>5</v>
      </c>
      <c r="I31" s="10">
        <v>5</v>
      </c>
      <c r="J31" s="11">
        <v>0</v>
      </c>
      <c r="K31" s="11">
        <v>0</v>
      </c>
    </row>
    <row r="32" spans="1:11" s="6" customFormat="1" ht="14.25" customHeight="1">
      <c r="A32" s="34"/>
      <c r="B32" s="30" t="s">
        <v>47</v>
      </c>
      <c r="C32" s="31"/>
      <c r="D32" s="32"/>
      <c r="E32" s="9">
        <f t="shared" si="0"/>
        <v>12</v>
      </c>
      <c r="F32" s="10">
        <v>1</v>
      </c>
      <c r="G32" s="11">
        <v>11</v>
      </c>
      <c r="H32" s="9">
        <f t="shared" si="1"/>
        <v>12</v>
      </c>
      <c r="I32" s="10">
        <v>11</v>
      </c>
      <c r="J32" s="11">
        <v>1</v>
      </c>
      <c r="K32" s="11">
        <v>0</v>
      </c>
    </row>
    <row r="33" spans="1:11" s="6" customFormat="1" ht="14.25" customHeight="1">
      <c r="A33" s="34"/>
      <c r="B33" s="30" t="s">
        <v>48</v>
      </c>
      <c r="C33" s="31"/>
      <c r="D33" s="32"/>
      <c r="E33" s="9">
        <f t="shared" si="0"/>
        <v>42</v>
      </c>
      <c r="F33" s="10">
        <v>0</v>
      </c>
      <c r="G33" s="11">
        <v>42</v>
      </c>
      <c r="H33" s="9">
        <f t="shared" si="1"/>
        <v>42</v>
      </c>
      <c r="I33" s="10">
        <v>42</v>
      </c>
      <c r="J33" s="11">
        <v>0</v>
      </c>
      <c r="K33" s="11">
        <v>0</v>
      </c>
    </row>
    <row r="34" spans="1:11" s="6" customFormat="1" ht="14.25" customHeight="1">
      <c r="A34" s="34"/>
      <c r="B34" s="30" t="s">
        <v>49</v>
      </c>
      <c r="C34" s="31"/>
      <c r="D34" s="32"/>
      <c r="E34" s="9">
        <f t="shared" si="0"/>
        <v>25</v>
      </c>
      <c r="F34" s="10">
        <v>1</v>
      </c>
      <c r="G34" s="11">
        <v>24</v>
      </c>
      <c r="H34" s="9">
        <f t="shared" si="1"/>
        <v>25</v>
      </c>
      <c r="I34" s="10">
        <v>25</v>
      </c>
      <c r="J34" s="11">
        <v>0</v>
      </c>
      <c r="K34" s="11">
        <v>0</v>
      </c>
    </row>
    <row r="35" spans="1:11" s="6" customFormat="1" ht="14.25" customHeight="1">
      <c r="A35" s="34"/>
      <c r="B35" s="30" t="s">
        <v>50</v>
      </c>
      <c r="C35" s="31"/>
      <c r="D35" s="32"/>
      <c r="E35" s="9">
        <f t="shared" si="0"/>
        <v>7</v>
      </c>
      <c r="F35" s="10">
        <v>0</v>
      </c>
      <c r="G35" s="11">
        <v>7</v>
      </c>
      <c r="H35" s="9">
        <f t="shared" si="1"/>
        <v>5</v>
      </c>
      <c r="I35" s="10">
        <v>4</v>
      </c>
      <c r="J35" s="11">
        <v>1</v>
      </c>
      <c r="K35" s="11">
        <v>2</v>
      </c>
    </row>
    <row r="36" spans="1:11" s="6" customFormat="1" ht="14.25" customHeight="1">
      <c r="A36" s="34"/>
      <c r="B36" s="30" t="s">
        <v>51</v>
      </c>
      <c r="C36" s="31"/>
      <c r="D36" s="32"/>
      <c r="E36" s="9">
        <f t="shared" si="0"/>
        <v>1</v>
      </c>
      <c r="F36" s="10">
        <v>0</v>
      </c>
      <c r="G36" s="11">
        <v>1</v>
      </c>
      <c r="H36" s="9">
        <f t="shared" si="1"/>
        <v>1</v>
      </c>
      <c r="I36" s="11">
        <v>1</v>
      </c>
      <c r="J36" s="11">
        <v>0</v>
      </c>
      <c r="K36" s="11">
        <v>0</v>
      </c>
    </row>
    <row r="37" spans="1:11" s="6" customFormat="1" ht="14.25" customHeight="1">
      <c r="A37" s="34"/>
      <c r="B37" s="30" t="s">
        <v>78</v>
      </c>
      <c r="C37" s="31"/>
      <c r="D37" s="32"/>
      <c r="E37" s="9">
        <f t="shared" si="0"/>
        <v>3</v>
      </c>
      <c r="F37" s="10">
        <v>1</v>
      </c>
      <c r="G37" s="11">
        <v>2</v>
      </c>
      <c r="H37" s="9">
        <f t="shared" si="1"/>
        <v>2</v>
      </c>
      <c r="I37" s="11">
        <v>2</v>
      </c>
      <c r="J37" s="11">
        <v>0</v>
      </c>
      <c r="K37" s="11">
        <v>1</v>
      </c>
    </row>
    <row r="38" spans="1:11" s="6" customFormat="1" ht="14.25" customHeight="1">
      <c r="A38" s="34"/>
      <c r="B38" s="30" t="s">
        <v>52</v>
      </c>
      <c r="C38" s="31"/>
      <c r="D38" s="32"/>
      <c r="E38" s="9">
        <f t="shared" si="0"/>
        <v>0</v>
      </c>
      <c r="F38" s="10">
        <v>0</v>
      </c>
      <c r="G38" s="11">
        <v>0</v>
      </c>
      <c r="H38" s="9">
        <f t="shared" si="1"/>
        <v>0</v>
      </c>
      <c r="I38" s="11">
        <v>0</v>
      </c>
      <c r="J38" s="11">
        <v>0</v>
      </c>
      <c r="K38" s="11">
        <v>0</v>
      </c>
    </row>
    <row r="39" spans="1:11" s="6" customFormat="1" ht="14.25" customHeight="1">
      <c r="A39" s="34"/>
      <c r="B39" s="30" t="s">
        <v>53</v>
      </c>
      <c r="C39" s="31"/>
      <c r="D39" s="32"/>
      <c r="E39" s="9">
        <f t="shared" si="0"/>
        <v>19</v>
      </c>
      <c r="F39" s="10">
        <v>6</v>
      </c>
      <c r="G39" s="11">
        <v>13</v>
      </c>
      <c r="H39" s="9">
        <f t="shared" si="1"/>
        <v>13</v>
      </c>
      <c r="I39" s="11">
        <v>10</v>
      </c>
      <c r="J39" s="11">
        <v>3</v>
      </c>
      <c r="K39" s="11">
        <v>6</v>
      </c>
    </row>
    <row r="40" spans="1:11" s="6" customFormat="1" ht="14.25" customHeight="1">
      <c r="A40" s="34"/>
      <c r="B40" s="30" t="s">
        <v>54</v>
      </c>
      <c r="C40" s="31"/>
      <c r="D40" s="32"/>
      <c r="E40" s="9">
        <f t="shared" si="0"/>
        <v>86</v>
      </c>
      <c r="F40" s="10">
        <v>32</v>
      </c>
      <c r="G40" s="11">
        <v>54</v>
      </c>
      <c r="H40" s="9">
        <f t="shared" si="1"/>
        <v>49</v>
      </c>
      <c r="I40" s="11">
        <v>29</v>
      </c>
      <c r="J40" s="11">
        <v>20</v>
      </c>
      <c r="K40" s="11">
        <v>37</v>
      </c>
    </row>
    <row r="41" spans="1:11" s="6" customFormat="1" ht="14.25" customHeight="1">
      <c r="A41" s="34"/>
      <c r="B41" s="30" t="s">
        <v>55</v>
      </c>
      <c r="C41" s="31"/>
      <c r="D41" s="32"/>
      <c r="E41" s="9">
        <f t="shared" si="0"/>
        <v>6</v>
      </c>
      <c r="F41" s="10">
        <v>2</v>
      </c>
      <c r="G41" s="11">
        <v>4</v>
      </c>
      <c r="H41" s="9">
        <f t="shared" si="1"/>
        <v>3</v>
      </c>
      <c r="I41" s="11">
        <v>3</v>
      </c>
      <c r="J41" s="11">
        <v>0</v>
      </c>
      <c r="K41" s="11">
        <v>3</v>
      </c>
    </row>
    <row r="42" spans="1:11" s="6" customFormat="1" ht="14.25" customHeight="1">
      <c r="A42" s="34"/>
      <c r="B42" s="30" t="s">
        <v>56</v>
      </c>
      <c r="C42" s="31"/>
      <c r="D42" s="32"/>
      <c r="E42" s="9">
        <f t="shared" si="0"/>
        <v>13</v>
      </c>
      <c r="F42" s="10">
        <v>2</v>
      </c>
      <c r="G42" s="11">
        <v>11</v>
      </c>
      <c r="H42" s="9">
        <f t="shared" si="1"/>
        <v>6</v>
      </c>
      <c r="I42" s="11">
        <v>6</v>
      </c>
      <c r="J42" s="11">
        <v>0</v>
      </c>
      <c r="K42" s="11">
        <v>7</v>
      </c>
    </row>
    <row r="43" spans="1:11" s="6" customFormat="1" ht="14.25" customHeight="1">
      <c r="A43" s="34"/>
      <c r="B43" s="30" t="s">
        <v>57</v>
      </c>
      <c r="C43" s="31"/>
      <c r="D43" s="32"/>
      <c r="E43" s="9">
        <f t="shared" si="0"/>
        <v>0</v>
      </c>
      <c r="F43" s="10">
        <v>0</v>
      </c>
      <c r="G43" s="11">
        <v>0</v>
      </c>
      <c r="H43" s="9">
        <f t="shared" si="1"/>
        <v>0</v>
      </c>
      <c r="I43" s="11">
        <v>0</v>
      </c>
      <c r="J43" s="11">
        <v>0</v>
      </c>
      <c r="K43" s="11">
        <v>0</v>
      </c>
    </row>
    <row r="44" spans="1:11" s="6" customFormat="1" ht="14.25" customHeight="1">
      <c r="A44" s="34"/>
      <c r="B44" s="30" t="s">
        <v>58</v>
      </c>
      <c r="C44" s="31"/>
      <c r="D44" s="32"/>
      <c r="E44" s="9">
        <f t="shared" si="0"/>
        <v>19</v>
      </c>
      <c r="F44" s="10">
        <v>7</v>
      </c>
      <c r="G44" s="11">
        <v>12</v>
      </c>
      <c r="H44" s="9">
        <f t="shared" si="1"/>
        <v>10</v>
      </c>
      <c r="I44" s="11">
        <v>6</v>
      </c>
      <c r="J44" s="11">
        <v>4</v>
      </c>
      <c r="K44" s="11">
        <v>9</v>
      </c>
    </row>
    <row r="45" spans="1:11" s="6" customFormat="1" ht="14.25" customHeight="1">
      <c r="A45" s="34"/>
      <c r="B45" s="30" t="s">
        <v>59</v>
      </c>
      <c r="C45" s="31"/>
      <c r="D45" s="32"/>
      <c r="E45" s="9">
        <f t="shared" si="0"/>
        <v>2</v>
      </c>
      <c r="F45" s="10">
        <v>0</v>
      </c>
      <c r="G45" s="11">
        <v>2</v>
      </c>
      <c r="H45" s="9">
        <f t="shared" si="1"/>
        <v>2</v>
      </c>
      <c r="I45" s="11">
        <v>1</v>
      </c>
      <c r="J45" s="11">
        <v>1</v>
      </c>
      <c r="K45" s="11">
        <v>0</v>
      </c>
    </row>
    <row r="46" spans="1:11" s="6" customFormat="1" ht="14.25" customHeight="1">
      <c r="A46" s="34"/>
      <c r="B46" s="30" t="s">
        <v>60</v>
      </c>
      <c r="C46" s="31"/>
      <c r="D46" s="32"/>
      <c r="E46" s="9">
        <f t="shared" si="0"/>
        <v>6</v>
      </c>
      <c r="F46" s="13">
        <v>2</v>
      </c>
      <c r="G46" s="11">
        <v>4</v>
      </c>
      <c r="H46" s="9">
        <f t="shared" si="1"/>
        <v>4</v>
      </c>
      <c r="I46" s="11">
        <v>3</v>
      </c>
      <c r="J46" s="11">
        <v>1</v>
      </c>
      <c r="K46" s="11">
        <v>2</v>
      </c>
    </row>
    <row r="47" spans="1:11" s="6" customFormat="1" ht="14.25" customHeight="1">
      <c r="A47" s="35"/>
      <c r="B47" s="30" t="s">
        <v>4</v>
      </c>
      <c r="C47" s="31"/>
      <c r="D47" s="32"/>
      <c r="E47" s="9">
        <f>F47+G47</f>
        <v>76</v>
      </c>
      <c r="F47" s="10">
        <v>9</v>
      </c>
      <c r="G47" s="11">
        <v>67</v>
      </c>
      <c r="H47" s="9">
        <f t="shared" si="1"/>
        <v>66</v>
      </c>
      <c r="I47" s="11">
        <v>60</v>
      </c>
      <c r="J47" s="11">
        <v>6</v>
      </c>
      <c r="K47" s="11">
        <v>10</v>
      </c>
    </row>
    <row r="48" spans="1:11" s="6" customFormat="1" ht="15" customHeight="1">
      <c r="A48" s="14" t="s">
        <v>110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s="6" customFormat="1" ht="15" customHeight="1">
      <c r="A49" s="4" t="s">
        <v>111</v>
      </c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2" s="6" customFormat="1" ht="15" customHeight="1">
      <c r="A50" s="4" t="s">
        <v>112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6"/>
    </row>
    <row r="51" spans="1:12" s="6" customFormat="1" ht="15" customHeight="1">
      <c r="A51" s="4" t="s">
        <v>113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/>
    </row>
    <row r="52" spans="1:12" s="6" customFormat="1" ht="15" customHeight="1">
      <c r="A52" s="4" t="s">
        <v>79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6"/>
    </row>
    <row r="53" spans="1:12" s="6" customFormat="1" ht="15" customHeight="1">
      <c r="A53" s="4" t="s">
        <v>115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6"/>
    </row>
    <row r="54" spans="1:12" s="6" customFormat="1" ht="15" customHeight="1">
      <c r="A54" s="4" t="s">
        <v>114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6"/>
    </row>
    <row r="55" spans="1:11" s="6" customFormat="1" ht="15" customHeight="1">
      <c r="A55" s="4" t="s">
        <v>80</v>
      </c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s="6" customFormat="1" ht="15" customHeight="1">
      <c r="A56" s="5" t="s">
        <v>81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</row>
    <row r="57" spans="1:11" s="6" customFormat="1" ht="15" customHeight="1">
      <c r="A57" s="7" t="s">
        <v>2</v>
      </c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s="6" customFormat="1" ht="12.75" customHeight="1">
      <c r="A58" s="62" t="s">
        <v>103</v>
      </c>
      <c r="B58" s="63"/>
      <c r="C58" s="63"/>
      <c r="D58" s="66"/>
      <c r="E58" s="27" t="s">
        <v>90</v>
      </c>
      <c r="F58" s="28"/>
      <c r="G58" s="29"/>
      <c r="H58" s="27" t="s">
        <v>91</v>
      </c>
      <c r="I58" s="28"/>
      <c r="J58" s="29"/>
      <c r="K58" s="33" t="s">
        <v>95</v>
      </c>
    </row>
    <row r="59" spans="1:11" s="6" customFormat="1" ht="12.75" customHeight="1">
      <c r="A59" s="67"/>
      <c r="B59" s="68"/>
      <c r="C59" s="68"/>
      <c r="D59" s="69"/>
      <c r="E59" s="33" t="s">
        <v>92</v>
      </c>
      <c r="F59" s="33" t="s">
        <v>93</v>
      </c>
      <c r="G59" s="33" t="s">
        <v>94</v>
      </c>
      <c r="H59" s="33" t="s">
        <v>92</v>
      </c>
      <c r="I59" s="37" t="s">
        <v>25</v>
      </c>
      <c r="J59" s="33" t="s">
        <v>4</v>
      </c>
      <c r="K59" s="34"/>
    </row>
    <row r="60" spans="1:11" s="6" customFormat="1" ht="12.75" customHeight="1">
      <c r="A60" s="64"/>
      <c r="B60" s="65"/>
      <c r="C60" s="65"/>
      <c r="D60" s="70"/>
      <c r="E60" s="35"/>
      <c r="F60" s="35"/>
      <c r="G60" s="35"/>
      <c r="H60" s="35"/>
      <c r="I60" s="38"/>
      <c r="J60" s="35"/>
      <c r="K60" s="35"/>
    </row>
    <row r="61" spans="1:11" s="6" customFormat="1" ht="12.75" customHeight="1">
      <c r="A61" s="27" t="s">
        <v>75</v>
      </c>
      <c r="B61" s="28"/>
      <c r="C61" s="28"/>
      <c r="D61" s="29"/>
      <c r="E61" s="9">
        <v>1116</v>
      </c>
      <c r="F61" s="9">
        <v>343</v>
      </c>
      <c r="G61" s="9">
        <v>773</v>
      </c>
      <c r="H61" s="9">
        <v>714</v>
      </c>
      <c r="I61" s="9">
        <v>440</v>
      </c>
      <c r="J61" s="9">
        <v>274</v>
      </c>
      <c r="K61" s="9">
        <v>402</v>
      </c>
    </row>
    <row r="62" spans="1:11" s="6" customFormat="1" ht="12.75" customHeight="1">
      <c r="A62" s="27" t="s">
        <v>76</v>
      </c>
      <c r="B62" s="28"/>
      <c r="C62" s="28"/>
      <c r="D62" s="29"/>
      <c r="E62" s="9">
        <v>1117</v>
      </c>
      <c r="F62" s="9">
        <v>402</v>
      </c>
      <c r="G62" s="9">
        <v>715</v>
      </c>
      <c r="H62" s="9">
        <v>768</v>
      </c>
      <c r="I62" s="9">
        <v>454</v>
      </c>
      <c r="J62" s="9">
        <v>314</v>
      </c>
      <c r="K62" s="9">
        <v>349</v>
      </c>
    </row>
    <row r="63" spans="1:11" s="6" customFormat="1" ht="12.75" customHeight="1">
      <c r="A63" s="62" t="s">
        <v>118</v>
      </c>
      <c r="B63" s="63"/>
      <c r="C63" s="63"/>
      <c r="D63" s="66"/>
      <c r="E63" s="9">
        <f>F63+G63</f>
        <v>1122</v>
      </c>
      <c r="F63" s="9">
        <f>SUM(F64:F79)</f>
        <v>349</v>
      </c>
      <c r="G63" s="9">
        <f>SUM(G64:G79)</f>
        <v>773</v>
      </c>
      <c r="H63" s="9">
        <f>I63+J63</f>
        <v>698</v>
      </c>
      <c r="I63" s="9">
        <f>SUM(I64:I79)</f>
        <v>412</v>
      </c>
      <c r="J63" s="9">
        <f>SUM(J64:J79)</f>
        <v>286</v>
      </c>
      <c r="K63" s="9">
        <f>SUM(K64:K79)</f>
        <v>424</v>
      </c>
    </row>
    <row r="64" spans="1:11" s="6" customFormat="1" ht="12.75" customHeight="1">
      <c r="A64" s="34"/>
      <c r="B64" s="30" t="s">
        <v>72</v>
      </c>
      <c r="C64" s="31"/>
      <c r="D64" s="32"/>
      <c r="E64" s="9">
        <f>F64+G64</f>
        <v>0</v>
      </c>
      <c r="F64" s="12">
        <v>0</v>
      </c>
      <c r="G64" s="12">
        <v>0</v>
      </c>
      <c r="H64" s="9">
        <f aca="true" t="shared" si="2" ref="H64:H79">I64+J64</f>
        <v>0</v>
      </c>
      <c r="I64" s="12">
        <v>0</v>
      </c>
      <c r="J64" s="12">
        <v>0</v>
      </c>
      <c r="K64" s="12">
        <v>0</v>
      </c>
    </row>
    <row r="65" spans="1:11" s="6" customFormat="1" ht="12.75" customHeight="1">
      <c r="A65" s="34"/>
      <c r="B65" s="30" t="s">
        <v>53</v>
      </c>
      <c r="C65" s="31"/>
      <c r="D65" s="32"/>
      <c r="E65" s="9">
        <f>F65+G65</f>
        <v>138</v>
      </c>
      <c r="F65" s="11">
        <v>42</v>
      </c>
      <c r="G65" s="11">
        <v>96</v>
      </c>
      <c r="H65" s="9">
        <f t="shared" si="2"/>
        <v>105</v>
      </c>
      <c r="I65" s="11">
        <v>74</v>
      </c>
      <c r="J65" s="11">
        <v>31</v>
      </c>
      <c r="K65" s="11">
        <v>33</v>
      </c>
    </row>
    <row r="66" spans="1:11" s="6" customFormat="1" ht="12.75" customHeight="1">
      <c r="A66" s="34"/>
      <c r="B66" s="30" t="s">
        <v>54</v>
      </c>
      <c r="C66" s="31"/>
      <c r="D66" s="32"/>
      <c r="E66" s="9">
        <f aca="true" t="shared" si="3" ref="E66:E79">F66+G66</f>
        <v>310</v>
      </c>
      <c r="F66" s="12">
        <v>80</v>
      </c>
      <c r="G66" s="12">
        <v>230</v>
      </c>
      <c r="H66" s="9">
        <f>I66+J66</f>
        <v>172</v>
      </c>
      <c r="I66" s="12">
        <v>111</v>
      </c>
      <c r="J66" s="12">
        <v>61</v>
      </c>
      <c r="K66" s="12">
        <v>138</v>
      </c>
    </row>
    <row r="67" spans="1:11" s="6" customFormat="1" ht="12.75" customHeight="1">
      <c r="A67" s="34"/>
      <c r="B67" s="30" t="s">
        <v>55</v>
      </c>
      <c r="C67" s="31"/>
      <c r="D67" s="32"/>
      <c r="E67" s="9">
        <f t="shared" si="3"/>
        <v>13</v>
      </c>
      <c r="F67" s="11">
        <v>5</v>
      </c>
      <c r="G67" s="11">
        <v>8</v>
      </c>
      <c r="H67" s="9">
        <f t="shared" si="2"/>
        <v>8</v>
      </c>
      <c r="I67" s="11">
        <v>4</v>
      </c>
      <c r="J67" s="11">
        <v>4</v>
      </c>
      <c r="K67" s="11">
        <v>5</v>
      </c>
    </row>
    <row r="68" spans="1:11" s="6" customFormat="1" ht="12.75" customHeight="1">
      <c r="A68" s="34"/>
      <c r="B68" s="30" t="s">
        <v>56</v>
      </c>
      <c r="C68" s="31"/>
      <c r="D68" s="32"/>
      <c r="E68" s="9">
        <f t="shared" si="3"/>
        <v>19</v>
      </c>
      <c r="F68" s="11">
        <v>4</v>
      </c>
      <c r="G68" s="11">
        <v>15</v>
      </c>
      <c r="H68" s="9">
        <f t="shared" si="2"/>
        <v>13</v>
      </c>
      <c r="I68" s="11">
        <v>7</v>
      </c>
      <c r="J68" s="11">
        <v>6</v>
      </c>
      <c r="K68" s="11">
        <v>6</v>
      </c>
    </row>
    <row r="69" spans="1:11" s="6" customFormat="1" ht="12.75" customHeight="1">
      <c r="A69" s="34"/>
      <c r="B69" s="30" t="s">
        <v>57</v>
      </c>
      <c r="C69" s="31"/>
      <c r="D69" s="32"/>
      <c r="E69" s="9">
        <f t="shared" si="3"/>
        <v>2</v>
      </c>
      <c r="F69" s="11">
        <v>0</v>
      </c>
      <c r="G69" s="11">
        <v>2</v>
      </c>
      <c r="H69" s="9">
        <f t="shared" si="2"/>
        <v>0</v>
      </c>
      <c r="I69" s="11">
        <v>0</v>
      </c>
      <c r="J69" s="11">
        <v>0</v>
      </c>
      <c r="K69" s="11">
        <v>2</v>
      </c>
    </row>
    <row r="70" spans="1:11" s="6" customFormat="1" ht="12.75" customHeight="1">
      <c r="A70" s="34"/>
      <c r="B70" s="30" t="s">
        <v>58</v>
      </c>
      <c r="C70" s="31"/>
      <c r="D70" s="32"/>
      <c r="E70" s="9">
        <f t="shared" si="3"/>
        <v>155</v>
      </c>
      <c r="F70" s="11">
        <v>59</v>
      </c>
      <c r="G70" s="11">
        <v>96</v>
      </c>
      <c r="H70" s="9">
        <f t="shared" si="2"/>
        <v>80</v>
      </c>
      <c r="I70" s="11">
        <v>52</v>
      </c>
      <c r="J70" s="11">
        <v>28</v>
      </c>
      <c r="K70" s="11">
        <v>75</v>
      </c>
    </row>
    <row r="71" spans="1:11" s="6" customFormat="1" ht="12.75" customHeight="1">
      <c r="A71" s="34"/>
      <c r="B71" s="30" t="s">
        <v>59</v>
      </c>
      <c r="C71" s="31"/>
      <c r="D71" s="32"/>
      <c r="E71" s="9">
        <f t="shared" si="3"/>
        <v>8</v>
      </c>
      <c r="F71" s="11">
        <v>3</v>
      </c>
      <c r="G71" s="11">
        <v>5</v>
      </c>
      <c r="H71" s="9">
        <f>I71+J71</f>
        <v>3</v>
      </c>
      <c r="I71" s="11">
        <v>2</v>
      </c>
      <c r="J71" s="11">
        <v>1</v>
      </c>
      <c r="K71" s="11">
        <v>5</v>
      </c>
    </row>
    <row r="72" spans="1:11" s="6" customFormat="1" ht="12.75" customHeight="1">
      <c r="A72" s="34"/>
      <c r="B72" s="30" t="s">
        <v>61</v>
      </c>
      <c r="C72" s="31"/>
      <c r="D72" s="32"/>
      <c r="E72" s="9">
        <f t="shared" si="3"/>
        <v>6</v>
      </c>
      <c r="F72" s="11">
        <v>1</v>
      </c>
      <c r="G72" s="11">
        <v>5</v>
      </c>
      <c r="H72" s="9">
        <f t="shared" si="2"/>
        <v>3</v>
      </c>
      <c r="I72" s="11">
        <v>3</v>
      </c>
      <c r="J72" s="11">
        <v>0</v>
      </c>
      <c r="K72" s="11">
        <v>3</v>
      </c>
    </row>
    <row r="73" spans="1:11" s="6" customFormat="1" ht="12.75" customHeight="1">
      <c r="A73" s="34"/>
      <c r="B73" s="30" t="s">
        <v>62</v>
      </c>
      <c r="C73" s="31"/>
      <c r="D73" s="32"/>
      <c r="E73" s="9">
        <f t="shared" si="3"/>
        <v>360</v>
      </c>
      <c r="F73" s="11">
        <v>122</v>
      </c>
      <c r="G73" s="11">
        <v>238</v>
      </c>
      <c r="H73" s="9">
        <f t="shared" si="2"/>
        <v>246</v>
      </c>
      <c r="I73" s="11">
        <v>143</v>
      </c>
      <c r="J73" s="11">
        <v>103</v>
      </c>
      <c r="K73" s="11">
        <v>114</v>
      </c>
    </row>
    <row r="74" spans="1:11" s="6" customFormat="1" ht="12.75" customHeight="1">
      <c r="A74" s="34"/>
      <c r="B74" s="30" t="s">
        <v>63</v>
      </c>
      <c r="C74" s="31"/>
      <c r="D74" s="32"/>
      <c r="E74" s="9">
        <f t="shared" si="3"/>
        <v>2</v>
      </c>
      <c r="F74" s="11">
        <v>2</v>
      </c>
      <c r="G74" s="11">
        <v>0</v>
      </c>
      <c r="H74" s="9">
        <f t="shared" si="2"/>
        <v>2</v>
      </c>
      <c r="I74" s="11">
        <v>1</v>
      </c>
      <c r="J74" s="11">
        <v>1</v>
      </c>
      <c r="K74" s="11">
        <v>0</v>
      </c>
    </row>
    <row r="75" spans="1:11" s="6" customFormat="1" ht="12.75" customHeight="1">
      <c r="A75" s="34"/>
      <c r="B75" s="30" t="s">
        <v>64</v>
      </c>
      <c r="C75" s="31"/>
      <c r="D75" s="32"/>
      <c r="E75" s="9">
        <f t="shared" si="3"/>
        <v>10</v>
      </c>
      <c r="F75" s="11">
        <v>1</v>
      </c>
      <c r="G75" s="11">
        <v>9</v>
      </c>
      <c r="H75" s="9">
        <f t="shared" si="2"/>
        <v>5</v>
      </c>
      <c r="I75" s="11">
        <v>1</v>
      </c>
      <c r="J75" s="11">
        <v>4</v>
      </c>
      <c r="K75" s="11">
        <v>5</v>
      </c>
    </row>
    <row r="76" spans="1:11" s="6" customFormat="1" ht="12.75" customHeight="1">
      <c r="A76" s="34"/>
      <c r="B76" s="30" t="s">
        <v>65</v>
      </c>
      <c r="C76" s="31"/>
      <c r="D76" s="32"/>
      <c r="E76" s="9">
        <f t="shared" si="3"/>
        <v>13</v>
      </c>
      <c r="F76" s="11">
        <v>3</v>
      </c>
      <c r="G76" s="11">
        <v>10</v>
      </c>
      <c r="H76" s="9">
        <f t="shared" si="2"/>
        <v>11</v>
      </c>
      <c r="I76" s="11">
        <v>2</v>
      </c>
      <c r="J76" s="11">
        <v>9</v>
      </c>
      <c r="K76" s="11">
        <v>2</v>
      </c>
    </row>
    <row r="77" spans="1:11" s="6" customFormat="1" ht="12.75" customHeight="1">
      <c r="A77" s="34"/>
      <c r="B77" s="30" t="s">
        <v>66</v>
      </c>
      <c r="C77" s="31"/>
      <c r="D77" s="32"/>
      <c r="E77" s="9">
        <f t="shared" si="3"/>
        <v>32</v>
      </c>
      <c r="F77" s="11">
        <v>10</v>
      </c>
      <c r="G77" s="11">
        <v>22</v>
      </c>
      <c r="H77" s="9">
        <f t="shared" si="2"/>
        <v>24</v>
      </c>
      <c r="I77" s="11">
        <v>0</v>
      </c>
      <c r="J77" s="11">
        <v>24</v>
      </c>
      <c r="K77" s="11">
        <v>8</v>
      </c>
    </row>
    <row r="78" spans="1:11" ht="12.75" customHeight="1">
      <c r="A78" s="34"/>
      <c r="B78" s="30" t="s">
        <v>67</v>
      </c>
      <c r="C78" s="31"/>
      <c r="D78" s="32"/>
      <c r="E78" s="9">
        <f t="shared" si="3"/>
        <v>10</v>
      </c>
      <c r="F78" s="11">
        <v>3</v>
      </c>
      <c r="G78" s="11">
        <v>7</v>
      </c>
      <c r="H78" s="9">
        <f t="shared" si="2"/>
        <v>5</v>
      </c>
      <c r="I78" s="11">
        <v>2</v>
      </c>
      <c r="J78" s="11">
        <v>3</v>
      </c>
      <c r="K78" s="11">
        <v>5</v>
      </c>
    </row>
    <row r="79" spans="1:11" ht="12.75" customHeight="1">
      <c r="A79" s="35"/>
      <c r="B79" s="30" t="s">
        <v>68</v>
      </c>
      <c r="C79" s="31"/>
      <c r="D79" s="32"/>
      <c r="E79" s="9">
        <f t="shared" si="3"/>
        <v>44</v>
      </c>
      <c r="F79" s="11">
        <v>14</v>
      </c>
      <c r="G79" s="11">
        <v>30</v>
      </c>
      <c r="H79" s="9">
        <f t="shared" si="2"/>
        <v>21</v>
      </c>
      <c r="I79" s="11">
        <v>10</v>
      </c>
      <c r="J79" s="11">
        <v>11</v>
      </c>
      <c r="K79" s="11">
        <v>23</v>
      </c>
    </row>
    <row r="80" spans="1:11" ht="15" customHeight="1">
      <c r="A80" s="52" t="s">
        <v>82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1:11" ht="10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5" customHeight="1">
      <c r="A82" s="7" t="s">
        <v>119</v>
      </c>
      <c r="B82" s="7"/>
      <c r="C82" s="7"/>
      <c r="D82" s="7"/>
      <c r="E82" s="7"/>
      <c r="F82" s="7"/>
      <c r="G82" s="7"/>
      <c r="H82" s="7"/>
      <c r="I82" s="7"/>
      <c r="J82" s="4"/>
      <c r="K82" s="4"/>
    </row>
    <row r="83" spans="1:11" ht="12.75" customHeight="1">
      <c r="A83" s="62" t="s">
        <v>102</v>
      </c>
      <c r="B83" s="63"/>
      <c r="C83" s="63"/>
      <c r="D83" s="63"/>
      <c r="E83" s="63"/>
      <c r="F83" s="63"/>
      <c r="G83" s="33" t="s">
        <v>116</v>
      </c>
      <c r="H83" s="23" t="s">
        <v>83</v>
      </c>
      <c r="I83" s="23" t="s">
        <v>84</v>
      </c>
      <c r="J83" s="19"/>
      <c r="K83" s="16"/>
    </row>
    <row r="84" spans="1:11" ht="12.75" customHeight="1">
      <c r="A84" s="64"/>
      <c r="B84" s="65"/>
      <c r="C84" s="65"/>
      <c r="D84" s="65"/>
      <c r="E84" s="65"/>
      <c r="F84" s="65"/>
      <c r="G84" s="35"/>
      <c r="H84" s="24"/>
      <c r="I84" s="24"/>
      <c r="J84" s="19"/>
      <c r="K84" s="16"/>
    </row>
    <row r="85" spans="1:11" ht="12.75" customHeight="1">
      <c r="A85" s="43" t="s">
        <v>23</v>
      </c>
      <c r="B85" s="44" t="s">
        <v>89</v>
      </c>
      <c r="C85" s="45"/>
      <c r="D85" s="45"/>
      <c r="E85" s="45"/>
      <c r="F85" s="45"/>
      <c r="G85" s="9">
        <f>G86+G87</f>
        <v>459</v>
      </c>
      <c r="H85" s="9">
        <f>H86+H87</f>
        <v>356</v>
      </c>
      <c r="I85" s="9">
        <f>I86+I87</f>
        <v>103</v>
      </c>
      <c r="J85" s="19"/>
      <c r="K85" s="16"/>
    </row>
    <row r="86" spans="1:11" ht="12.75" customHeight="1">
      <c r="A86" s="43"/>
      <c r="B86" s="44" t="s">
        <v>106</v>
      </c>
      <c r="C86" s="45"/>
      <c r="D86" s="45"/>
      <c r="E86" s="45"/>
      <c r="F86" s="45"/>
      <c r="G86" s="9">
        <f>H86+I86</f>
        <v>95</v>
      </c>
      <c r="H86" s="11">
        <v>79</v>
      </c>
      <c r="I86" s="11">
        <v>16</v>
      </c>
      <c r="J86" s="19"/>
      <c r="K86" s="16"/>
    </row>
    <row r="87" spans="1:11" ht="12.75" customHeight="1">
      <c r="A87" s="43"/>
      <c r="B87" s="40" t="s">
        <v>94</v>
      </c>
      <c r="C87" s="44" t="s">
        <v>107</v>
      </c>
      <c r="D87" s="45"/>
      <c r="E87" s="45"/>
      <c r="F87" s="45"/>
      <c r="G87" s="9">
        <f>SUM(G88:G96)</f>
        <v>364</v>
      </c>
      <c r="H87" s="9">
        <f>SUM(H88:H96)</f>
        <v>277</v>
      </c>
      <c r="I87" s="9">
        <f>SUM(I88:I96)</f>
        <v>87</v>
      </c>
      <c r="J87" s="19"/>
      <c r="K87" s="16"/>
    </row>
    <row r="88" spans="1:11" ht="12.75" customHeight="1">
      <c r="A88" s="43"/>
      <c r="B88" s="40"/>
      <c r="C88" s="44" t="s">
        <v>5</v>
      </c>
      <c r="D88" s="45"/>
      <c r="E88" s="45"/>
      <c r="F88" s="45"/>
      <c r="G88" s="9">
        <f>H88+I88</f>
        <v>298</v>
      </c>
      <c r="H88" s="11">
        <v>231</v>
      </c>
      <c r="I88" s="11">
        <v>67</v>
      </c>
      <c r="J88" s="19"/>
      <c r="K88" s="16"/>
    </row>
    <row r="89" spans="1:11" ht="12.75" customHeight="1">
      <c r="A89" s="43"/>
      <c r="B89" s="40"/>
      <c r="C89" s="44" t="s">
        <v>6</v>
      </c>
      <c r="D89" s="45"/>
      <c r="E89" s="45"/>
      <c r="F89" s="45"/>
      <c r="G89" s="9">
        <f aca="true" t="shared" si="4" ref="G89:G95">H89+I89</f>
        <v>29</v>
      </c>
      <c r="H89" s="20">
        <v>10</v>
      </c>
      <c r="I89" s="11">
        <v>19</v>
      </c>
      <c r="J89" s="19"/>
      <c r="K89" s="16"/>
    </row>
    <row r="90" spans="1:11" ht="12.75" customHeight="1">
      <c r="A90" s="43"/>
      <c r="B90" s="40"/>
      <c r="C90" s="25" t="s">
        <v>101</v>
      </c>
      <c r="D90" s="53" t="s">
        <v>7</v>
      </c>
      <c r="E90" s="54"/>
      <c r="F90" s="55"/>
      <c r="G90" s="9">
        <f t="shared" si="4"/>
        <v>0</v>
      </c>
      <c r="H90" s="20">
        <v>0</v>
      </c>
      <c r="I90" s="20">
        <v>0</v>
      </c>
      <c r="J90" s="19"/>
      <c r="K90" s="16"/>
    </row>
    <row r="91" spans="1:11" ht="12.75" customHeight="1">
      <c r="A91" s="43"/>
      <c r="B91" s="40"/>
      <c r="C91" s="26"/>
      <c r="D91" s="44" t="s">
        <v>8</v>
      </c>
      <c r="E91" s="45"/>
      <c r="F91" s="46"/>
      <c r="G91" s="9">
        <f t="shared" si="4"/>
        <v>3</v>
      </c>
      <c r="H91" s="20">
        <v>3</v>
      </c>
      <c r="I91" s="20">
        <v>0</v>
      </c>
      <c r="J91" s="19"/>
      <c r="K91" s="16"/>
    </row>
    <row r="92" spans="1:11" ht="12.75" customHeight="1">
      <c r="A92" s="43"/>
      <c r="B92" s="40"/>
      <c r="C92" s="44" t="s">
        <v>9</v>
      </c>
      <c r="D92" s="45"/>
      <c r="E92" s="45"/>
      <c r="F92" s="45"/>
      <c r="G92" s="9">
        <f t="shared" si="4"/>
        <v>1</v>
      </c>
      <c r="H92" s="11">
        <v>1</v>
      </c>
      <c r="I92" s="20">
        <v>0</v>
      </c>
      <c r="J92" s="19"/>
      <c r="K92" s="16"/>
    </row>
    <row r="93" spans="1:11" ht="12.75" customHeight="1">
      <c r="A93" s="43"/>
      <c r="B93" s="40"/>
      <c r="C93" s="40" t="s">
        <v>10</v>
      </c>
      <c r="D93" s="44" t="s">
        <v>11</v>
      </c>
      <c r="E93" s="45"/>
      <c r="F93" s="46"/>
      <c r="G93" s="9">
        <f t="shared" si="4"/>
        <v>0</v>
      </c>
      <c r="H93" s="20">
        <v>0</v>
      </c>
      <c r="I93" s="20">
        <v>0</v>
      </c>
      <c r="J93" s="19"/>
      <c r="K93" s="16"/>
    </row>
    <row r="94" spans="1:11" ht="12.75" customHeight="1">
      <c r="A94" s="43"/>
      <c r="B94" s="40"/>
      <c r="C94" s="40"/>
      <c r="D94" s="44" t="s">
        <v>12</v>
      </c>
      <c r="E94" s="45"/>
      <c r="F94" s="46"/>
      <c r="G94" s="9">
        <f t="shared" si="4"/>
        <v>0</v>
      </c>
      <c r="H94" s="20">
        <v>0</v>
      </c>
      <c r="I94" s="20">
        <v>0</v>
      </c>
      <c r="J94" s="19"/>
      <c r="K94" s="16"/>
    </row>
    <row r="95" spans="1:11" ht="12.75" customHeight="1">
      <c r="A95" s="43"/>
      <c r="B95" s="40"/>
      <c r="C95" s="44" t="s">
        <v>13</v>
      </c>
      <c r="D95" s="45"/>
      <c r="E95" s="45"/>
      <c r="F95" s="45"/>
      <c r="G95" s="9">
        <f t="shared" si="4"/>
        <v>0</v>
      </c>
      <c r="H95" s="20">
        <v>0</v>
      </c>
      <c r="I95" s="20">
        <v>0</v>
      </c>
      <c r="J95" s="19"/>
      <c r="K95" s="16"/>
    </row>
    <row r="96" spans="1:11" ht="12.75" customHeight="1">
      <c r="A96" s="43"/>
      <c r="B96" s="40"/>
      <c r="C96" s="44" t="s">
        <v>14</v>
      </c>
      <c r="D96" s="45"/>
      <c r="E96" s="45"/>
      <c r="F96" s="45"/>
      <c r="G96" s="9">
        <f>H96+I96</f>
        <v>33</v>
      </c>
      <c r="H96" s="11">
        <v>32</v>
      </c>
      <c r="I96" s="11">
        <v>1</v>
      </c>
      <c r="J96" s="19"/>
      <c r="K96" s="16"/>
    </row>
    <row r="97" spans="1:11" ht="12.75" customHeight="1">
      <c r="A97" s="43" t="s">
        <v>24</v>
      </c>
      <c r="B97" s="44" t="s">
        <v>108</v>
      </c>
      <c r="C97" s="45"/>
      <c r="D97" s="45"/>
      <c r="E97" s="45"/>
      <c r="F97" s="45"/>
      <c r="G97" s="9">
        <f>SUM(G98:G110)</f>
        <v>391</v>
      </c>
      <c r="H97" s="9">
        <f>SUM(H98:H110)</f>
        <v>307</v>
      </c>
      <c r="I97" s="9">
        <f>SUM(I98:I110)</f>
        <v>84</v>
      </c>
      <c r="J97" s="19"/>
      <c r="K97" s="16"/>
    </row>
    <row r="98" spans="1:11" ht="12.75" customHeight="1">
      <c r="A98" s="43"/>
      <c r="B98" s="53" t="s">
        <v>26</v>
      </c>
      <c r="C98" s="55"/>
      <c r="D98" s="47" t="s">
        <v>15</v>
      </c>
      <c r="E98" s="48"/>
      <c r="F98" s="49"/>
      <c r="G98" s="9">
        <f>H98+I98</f>
        <v>4</v>
      </c>
      <c r="H98" s="11">
        <v>0</v>
      </c>
      <c r="I98" s="11">
        <v>4</v>
      </c>
      <c r="J98" s="19"/>
      <c r="K98" s="16"/>
    </row>
    <row r="99" spans="1:11" ht="12.75" customHeight="1">
      <c r="A99" s="43"/>
      <c r="B99" s="56"/>
      <c r="C99" s="57"/>
      <c r="D99" s="47" t="s">
        <v>16</v>
      </c>
      <c r="E99" s="48"/>
      <c r="F99" s="49"/>
      <c r="G99" s="9">
        <f aca="true" t="shared" si="5" ref="G99:G109">H99+I99</f>
        <v>1</v>
      </c>
      <c r="H99" s="11">
        <v>1</v>
      </c>
      <c r="I99" s="11">
        <v>0</v>
      </c>
      <c r="J99" s="19"/>
      <c r="K99" s="16"/>
    </row>
    <row r="100" spans="1:11" ht="12.75" customHeight="1">
      <c r="A100" s="43"/>
      <c r="B100" s="39" t="s">
        <v>99</v>
      </c>
      <c r="C100" s="44" t="s">
        <v>17</v>
      </c>
      <c r="D100" s="45"/>
      <c r="E100" s="45"/>
      <c r="F100" s="45"/>
      <c r="G100" s="9">
        <f t="shared" si="5"/>
        <v>70</v>
      </c>
      <c r="H100" s="11">
        <v>47</v>
      </c>
      <c r="I100" s="11">
        <v>23</v>
      </c>
      <c r="J100" s="19"/>
      <c r="K100" s="16"/>
    </row>
    <row r="101" spans="1:11" ht="12.75" customHeight="1">
      <c r="A101" s="43"/>
      <c r="B101" s="40"/>
      <c r="C101" s="44" t="s">
        <v>18</v>
      </c>
      <c r="D101" s="45"/>
      <c r="E101" s="45"/>
      <c r="F101" s="45"/>
      <c r="G101" s="9">
        <f t="shared" si="5"/>
        <v>1</v>
      </c>
      <c r="H101" s="20">
        <v>1</v>
      </c>
      <c r="I101" s="20">
        <v>0</v>
      </c>
      <c r="J101" s="19"/>
      <c r="K101" s="16"/>
    </row>
    <row r="102" spans="1:11" ht="12.75" customHeight="1">
      <c r="A102" s="43"/>
      <c r="B102" s="40"/>
      <c r="C102" s="41" t="s">
        <v>73</v>
      </c>
      <c r="D102" s="44" t="s">
        <v>86</v>
      </c>
      <c r="E102" s="45"/>
      <c r="F102" s="45"/>
      <c r="G102" s="9">
        <f t="shared" si="5"/>
        <v>12</v>
      </c>
      <c r="H102" s="20">
        <v>12</v>
      </c>
      <c r="I102" s="20">
        <v>0</v>
      </c>
      <c r="J102" s="19"/>
      <c r="K102" s="16"/>
    </row>
    <row r="103" spans="1:11" ht="12.75" customHeight="1">
      <c r="A103" s="43"/>
      <c r="B103" s="40"/>
      <c r="C103" s="42"/>
      <c r="D103" s="44" t="s">
        <v>87</v>
      </c>
      <c r="E103" s="45"/>
      <c r="F103" s="45"/>
      <c r="G103" s="9">
        <f t="shared" si="5"/>
        <v>1</v>
      </c>
      <c r="H103" s="11">
        <v>1</v>
      </c>
      <c r="I103" s="11">
        <v>0</v>
      </c>
      <c r="J103" s="19"/>
      <c r="K103" s="16"/>
    </row>
    <row r="104" spans="1:11" ht="12.75" customHeight="1">
      <c r="A104" s="43"/>
      <c r="B104" s="40"/>
      <c r="C104" s="26"/>
      <c r="D104" s="44" t="s">
        <v>88</v>
      </c>
      <c r="E104" s="45"/>
      <c r="F104" s="46"/>
      <c r="G104" s="9">
        <f t="shared" si="5"/>
        <v>0</v>
      </c>
      <c r="H104" s="20">
        <v>0</v>
      </c>
      <c r="I104" s="20">
        <v>0</v>
      </c>
      <c r="J104" s="19"/>
      <c r="K104" s="16"/>
    </row>
    <row r="105" spans="1:11" ht="12.75" customHeight="1">
      <c r="A105" s="43"/>
      <c r="B105" s="39" t="s">
        <v>100</v>
      </c>
      <c r="C105" s="40"/>
      <c r="D105" s="58" t="s">
        <v>7</v>
      </c>
      <c r="E105" s="59"/>
      <c r="F105" s="60"/>
      <c r="G105" s="9">
        <f t="shared" si="5"/>
        <v>1</v>
      </c>
      <c r="H105" s="20">
        <v>1</v>
      </c>
      <c r="I105" s="20">
        <v>0</v>
      </c>
      <c r="J105" s="19"/>
      <c r="K105" s="16"/>
    </row>
    <row r="106" spans="1:11" ht="12.75" customHeight="1">
      <c r="A106" s="43"/>
      <c r="B106" s="40"/>
      <c r="C106" s="40"/>
      <c r="D106" s="58" t="s">
        <v>8</v>
      </c>
      <c r="E106" s="59"/>
      <c r="F106" s="60"/>
      <c r="G106" s="9">
        <f t="shared" si="5"/>
        <v>1</v>
      </c>
      <c r="H106" s="20">
        <v>1</v>
      </c>
      <c r="I106" s="20">
        <v>0</v>
      </c>
      <c r="J106" s="19"/>
      <c r="K106" s="16"/>
    </row>
    <row r="107" spans="1:11" ht="12.75" customHeight="1">
      <c r="A107" s="43"/>
      <c r="B107" s="44" t="s">
        <v>19</v>
      </c>
      <c r="C107" s="45"/>
      <c r="D107" s="45"/>
      <c r="E107" s="45"/>
      <c r="F107" s="45"/>
      <c r="G107" s="9">
        <f t="shared" si="5"/>
        <v>101</v>
      </c>
      <c r="H107" s="11">
        <v>85</v>
      </c>
      <c r="I107" s="11">
        <v>16</v>
      </c>
      <c r="J107" s="19"/>
      <c r="K107" s="16"/>
    </row>
    <row r="108" spans="1:11" ht="12.75" customHeight="1">
      <c r="A108" s="43"/>
      <c r="B108" s="44" t="s">
        <v>20</v>
      </c>
      <c r="C108" s="45"/>
      <c r="D108" s="45"/>
      <c r="E108" s="45"/>
      <c r="F108" s="45"/>
      <c r="G108" s="9">
        <f t="shared" si="5"/>
        <v>120</v>
      </c>
      <c r="H108" s="11">
        <v>88</v>
      </c>
      <c r="I108" s="11">
        <v>32</v>
      </c>
      <c r="J108" s="19"/>
      <c r="K108" s="16"/>
    </row>
    <row r="109" spans="1:11" ht="12.75" customHeight="1">
      <c r="A109" s="43"/>
      <c r="B109" s="44" t="s">
        <v>21</v>
      </c>
      <c r="C109" s="45"/>
      <c r="D109" s="45"/>
      <c r="E109" s="45"/>
      <c r="F109" s="45"/>
      <c r="G109" s="9">
        <f t="shared" si="5"/>
        <v>24</v>
      </c>
      <c r="H109" s="11">
        <v>24</v>
      </c>
      <c r="I109" s="11">
        <v>0</v>
      </c>
      <c r="J109" s="19"/>
      <c r="K109" s="16"/>
    </row>
    <row r="110" spans="1:11" ht="12.75" customHeight="1">
      <c r="A110" s="43"/>
      <c r="B110" s="44" t="s">
        <v>22</v>
      </c>
      <c r="C110" s="45"/>
      <c r="D110" s="45"/>
      <c r="E110" s="45"/>
      <c r="F110" s="45"/>
      <c r="G110" s="9">
        <f>H110+I110</f>
        <v>55</v>
      </c>
      <c r="H110" s="11">
        <v>46</v>
      </c>
      <c r="I110" s="11">
        <v>9</v>
      </c>
      <c r="J110" s="19"/>
      <c r="K110" s="16"/>
    </row>
    <row r="111" spans="1:11" ht="12.75" customHeight="1">
      <c r="A111" s="44" t="s">
        <v>109</v>
      </c>
      <c r="B111" s="45"/>
      <c r="C111" s="45"/>
      <c r="D111" s="45"/>
      <c r="E111" s="45"/>
      <c r="F111" s="45"/>
      <c r="G111" s="9">
        <f>H111+I111</f>
        <v>68</v>
      </c>
      <c r="H111" s="11">
        <v>49</v>
      </c>
      <c r="I111" s="11">
        <v>19</v>
      </c>
      <c r="J111" s="19"/>
      <c r="K111" s="16"/>
    </row>
    <row r="112" spans="1:11" ht="10.5" customHeight="1">
      <c r="A112" s="8"/>
      <c r="B112" s="8"/>
      <c r="C112" s="8"/>
      <c r="D112" s="8"/>
      <c r="E112" s="8"/>
      <c r="F112" s="8"/>
      <c r="G112" s="8"/>
      <c r="H112" s="8"/>
      <c r="I112" s="21"/>
      <c r="J112" s="22"/>
      <c r="K112" s="22"/>
    </row>
    <row r="113" spans="1:11" ht="15" customHeight="1">
      <c r="A113" s="4" t="s">
        <v>120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0" ht="25.5" customHeight="1">
      <c r="A114" s="61" t="s">
        <v>98</v>
      </c>
      <c r="B114" s="61"/>
      <c r="C114" s="61"/>
      <c r="D114" s="61" t="s">
        <v>117</v>
      </c>
      <c r="E114" s="61"/>
      <c r="F114" s="1"/>
      <c r="G114" s="2"/>
      <c r="H114" s="2"/>
      <c r="I114" s="2"/>
      <c r="J114" s="2"/>
    </row>
    <row r="115" spans="1:10" ht="12.75" customHeight="1">
      <c r="A115" s="40" t="s">
        <v>97</v>
      </c>
      <c r="B115" s="40"/>
      <c r="C115" s="40"/>
      <c r="D115" s="50">
        <v>3157</v>
      </c>
      <c r="E115" s="51"/>
      <c r="F115" s="1"/>
      <c r="G115" s="2"/>
      <c r="H115" s="2"/>
      <c r="I115" s="2"/>
      <c r="J115" s="2"/>
    </row>
    <row r="116" spans="1:11" ht="15" customHeight="1">
      <c r="A116" s="4" t="s">
        <v>85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ht="10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5" customHeight="1">
      <c r="A118" s="4" t="s">
        <v>3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</row>
  </sheetData>
  <sheetProtection formatCells="0" formatColumns="0" formatRows="0" insertColumns="0" insertRows="0"/>
  <mergeCells count="128">
    <mergeCell ref="B45:D45"/>
    <mergeCell ref="B46:D46"/>
    <mergeCell ref="B47:D47"/>
    <mergeCell ref="B36:D36"/>
    <mergeCell ref="B38:D38"/>
    <mergeCell ref="B39:D39"/>
    <mergeCell ref="B40:D40"/>
    <mergeCell ref="B41:D41"/>
    <mergeCell ref="B42:D42"/>
    <mergeCell ref="B44:D44"/>
    <mergeCell ref="A3:D5"/>
    <mergeCell ref="B9:D9"/>
    <mergeCell ref="B10:D10"/>
    <mergeCell ref="B11:D11"/>
    <mergeCell ref="B12:D12"/>
    <mergeCell ref="B13:D13"/>
    <mergeCell ref="A9:A47"/>
    <mergeCell ref="B17:D17"/>
    <mergeCell ref="B18:D18"/>
    <mergeCell ref="B19:D19"/>
    <mergeCell ref="B78:D78"/>
    <mergeCell ref="B79:D79"/>
    <mergeCell ref="A6:D6"/>
    <mergeCell ref="A7:D7"/>
    <mergeCell ref="A8:D8"/>
    <mergeCell ref="B14:D14"/>
    <mergeCell ref="B15:D15"/>
    <mergeCell ref="B16:D16"/>
    <mergeCell ref="B25:D25"/>
    <mergeCell ref="B26:D26"/>
    <mergeCell ref="A61:D61"/>
    <mergeCell ref="A58:D60"/>
    <mergeCell ref="B70:D70"/>
    <mergeCell ref="B71:D71"/>
    <mergeCell ref="B73:D73"/>
    <mergeCell ref="B74:D74"/>
    <mergeCell ref="A63:D63"/>
    <mergeCell ref="A62:D62"/>
    <mergeCell ref="A64:A79"/>
    <mergeCell ref="B76:D76"/>
    <mergeCell ref="C92:F92"/>
    <mergeCell ref="B72:D72"/>
    <mergeCell ref="B64:D64"/>
    <mergeCell ref="B65:D65"/>
    <mergeCell ref="B66:D66"/>
    <mergeCell ref="B67:D67"/>
    <mergeCell ref="B68:D68"/>
    <mergeCell ref="B69:D69"/>
    <mergeCell ref="B75:D75"/>
    <mergeCell ref="B77:D77"/>
    <mergeCell ref="B85:F85"/>
    <mergeCell ref="B86:F86"/>
    <mergeCell ref="C87:F87"/>
    <mergeCell ref="C88:F88"/>
    <mergeCell ref="C89:F89"/>
    <mergeCell ref="A83:F84"/>
    <mergeCell ref="D102:F102"/>
    <mergeCell ref="D103:F103"/>
    <mergeCell ref="D104:F104"/>
    <mergeCell ref="B97:F97"/>
    <mergeCell ref="C96:F96"/>
    <mergeCell ref="C95:F95"/>
    <mergeCell ref="D105:F105"/>
    <mergeCell ref="D106:F106"/>
    <mergeCell ref="B107:F107"/>
    <mergeCell ref="B108:F108"/>
    <mergeCell ref="A114:C114"/>
    <mergeCell ref="D114:E114"/>
    <mergeCell ref="B109:F109"/>
    <mergeCell ref="B110:F110"/>
    <mergeCell ref="A111:F111"/>
    <mergeCell ref="A115:C115"/>
    <mergeCell ref="D115:E115"/>
    <mergeCell ref="A80:K80"/>
    <mergeCell ref="C101:F101"/>
    <mergeCell ref="C100:F100"/>
    <mergeCell ref="D90:F90"/>
    <mergeCell ref="D91:F91"/>
    <mergeCell ref="A97:A110"/>
    <mergeCell ref="B98:C99"/>
    <mergeCell ref="D98:F98"/>
    <mergeCell ref="G83:G84"/>
    <mergeCell ref="B100:B104"/>
    <mergeCell ref="C102:C104"/>
    <mergeCell ref="B105:C106"/>
    <mergeCell ref="A85:A96"/>
    <mergeCell ref="B87:B96"/>
    <mergeCell ref="D93:F93"/>
    <mergeCell ref="D94:F94"/>
    <mergeCell ref="C93:C94"/>
    <mergeCell ref="D99:F99"/>
    <mergeCell ref="K58:K60"/>
    <mergeCell ref="E59:E60"/>
    <mergeCell ref="F59:F60"/>
    <mergeCell ref="G59:G60"/>
    <mergeCell ref="H59:H60"/>
    <mergeCell ref="I59:I60"/>
    <mergeCell ref="J59:J60"/>
    <mergeCell ref="E58:G58"/>
    <mergeCell ref="E3:G3"/>
    <mergeCell ref="H3:J3"/>
    <mergeCell ref="K3:K5"/>
    <mergeCell ref="E4:E5"/>
    <mergeCell ref="F4:F5"/>
    <mergeCell ref="G4:G5"/>
    <mergeCell ref="H4:H5"/>
    <mergeCell ref="I4:I5"/>
    <mergeCell ref="J4:J5"/>
    <mergeCell ref="B20:D20"/>
    <mergeCell ref="B21:D21"/>
    <mergeCell ref="B22:D22"/>
    <mergeCell ref="B23:D23"/>
    <mergeCell ref="B24:D24"/>
    <mergeCell ref="B31:D31"/>
    <mergeCell ref="B27:D27"/>
    <mergeCell ref="B28:D28"/>
    <mergeCell ref="B29:D29"/>
    <mergeCell ref="B30:D30"/>
    <mergeCell ref="H83:H84"/>
    <mergeCell ref="I83:I84"/>
    <mergeCell ref="C90:C91"/>
    <mergeCell ref="H58:J58"/>
    <mergeCell ref="B32:D32"/>
    <mergeCell ref="B33:D33"/>
    <mergeCell ref="B34:D34"/>
    <mergeCell ref="B35:D35"/>
    <mergeCell ref="B37:D37"/>
    <mergeCell ref="B43:D43"/>
  </mergeCells>
  <printOptions/>
  <pageMargins left="0.7086614173228347" right="0.7086614173228347" top="0.7480314960629921" bottom="0.7480314960629921" header="0.31496062992125984" footer="0.31496062992125984"/>
  <pageSetup firstPageNumber="196" useFirstPageNumber="1" horizontalDpi="600" verticalDpi="600" orientation="portrait" paperSize="9" r:id="rId1"/>
  <headerFooter scaleWithDoc="0" alignWithMargins="0">
    <oddFooter>&amp;C&amp;P</oddFooter>
  </headerFooter>
  <rowBreaks count="1" manualBreakCount="1">
    <brk id="5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事務効率課</dc:creator>
  <cp:keywords/>
  <dc:description/>
  <cp:lastModifiedBy>TJ026</cp:lastModifiedBy>
  <cp:lastPrinted>2022-04-26T06:28:57Z</cp:lastPrinted>
  <dcterms:created xsi:type="dcterms:W3CDTF">2000-06-23T05:35:37Z</dcterms:created>
  <dcterms:modified xsi:type="dcterms:W3CDTF">2022-05-17T07:33:12Z</dcterms:modified>
  <cp:category/>
  <cp:version/>
  <cp:contentType/>
  <cp:contentStatus/>
</cp:coreProperties>
</file>