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860" windowWidth="14955" windowHeight="8985" activeTab="0"/>
  </bookViews>
  <sheets>
    <sheet name="15-01" sheetId="1" r:id="rId1"/>
  </sheets>
  <definedNames>
    <definedName name="_xlnm.Print_Area" localSheetId="0">'15-01'!$A$1:$E$192</definedName>
  </definedNames>
  <calcPr fullCalcOnLoad="1"/>
</workbook>
</file>

<file path=xl/sharedStrings.xml><?xml version="1.0" encoding="utf-8"?>
<sst xmlns="http://schemas.openxmlformats.org/spreadsheetml/2006/main" count="200" uniqueCount="63">
  <si>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</si>
  <si>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</si>
  <si>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</si>
  <si>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</si>
  <si>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</si>
  <si>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</si>
  <si>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</si>
  <si>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</si>
  <si>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</si>
  <si>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</si>
  <si>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</si>
  <si>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</si>
  <si>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</si>
  <si>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</si>
  <si>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</si>
  <si>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</si>
  <si>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</si>
  <si>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</si>
  <si>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</si>
  <si>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</si>
  <si>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</si>
  <si>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</si>
  <si>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</si>
  <si>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</si>
  <si>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</si>
  <si>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</si>
  <si>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</si>
  <si>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</si>
  <si>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</si>
  <si>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</si>
  <si>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</si>
  <si>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</si>
  <si>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</si>
  <si>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</si>
  <si>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</si>
  <si>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</si>
  <si>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</si>
  <si>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</si>
  <si>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</si>
  <si>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</si>
  <si>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</si>
  <si>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</si>
  <si>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</si>
  <si>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</si>
  <si>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</si>
  <si>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</si>
  <si>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（単位：円）</t>
  </si>
  <si>
    <t>基金繰入金</t>
  </si>
  <si>
    <t>配当割交付金</t>
  </si>
  <si>
    <t>株式等譲渡所得割交付金</t>
  </si>
  <si>
    <t>株式等譲渡所得割交付金</t>
  </si>
  <si>
    <t>地方揮発油譲与税</t>
  </si>
  <si>
    <t>環境性能割交付金</t>
  </si>
  <si>
    <t>令和元年度</t>
  </si>
  <si>
    <t>森林環境譲与税</t>
  </si>
  <si>
    <t>子ども・子育て支援臨時交付金</t>
  </si>
  <si>
    <t>法人事業税交付金</t>
  </si>
  <si>
    <t>法人事業税交付金</t>
  </si>
  <si>
    <t>令和2年度</t>
  </si>
  <si>
    <t>款　　項　　／　　年　　度</t>
  </si>
  <si>
    <t>令和3年度</t>
  </si>
  <si>
    <t>新型コロナウイルス感染症対策
地方税減収補填特別交付金</t>
  </si>
  <si>
    <t>総　　　　　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</si>
</sst>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8" customWidth="1"/>
    <col min="2" max="2" width="29.375" style="8" customWidth="1"/>
    <col min="3" max="5" width="17.50390625" style="8" customWidth="1"/>
    <col min="6" max="16384" width="9.00390625" style="1" customWidth="1"/>
  </cols>
  <sheetData>
    <row r="1" spans="1:5" ht="15" customHeight="1">
      <c r="A1" s="10" t="s">
        <v>0</v>
      </c>
      <c r="B1" s="10"/>
      <c r="C1" s="10"/>
      <c r="D1" s="10"/>
      <c r="E1" s="11" t="s">
        <v>46</v>
      </c>
    </row>
    <row r="2" spans="1:5" ht="12.75" customHeight="1">
      <c r="A2" s="29" t="s">
        <v>59</v>
      </c>
      <c r="B2" s="30"/>
      <c r="C2" s="26" t="s">
        <v>53</v>
      </c>
      <c r="D2" s="27"/>
      <c r="E2" s="28"/>
    </row>
    <row r="3" spans="1:5" ht="12.75" customHeight="1">
      <c r="A3" s="31"/>
      <c r="B3" s="32"/>
      <c r="C3" s="12" t="s">
        <v>43</v>
      </c>
      <c r="D3" s="13" t="s">
        <v>44</v>
      </c>
      <c r="E3" s="13" t="s">
        <v>45</v>
      </c>
    </row>
    <row r="4" spans="1:5" ht="12.75" customHeight="1">
      <c r="A4" s="33" t="s">
        <v>62</v>
      </c>
      <c r="B4" s="34"/>
      <c r="C4" s="3">
        <v>74443500000</v>
      </c>
      <c r="D4" s="3">
        <v>81834286132</v>
      </c>
      <c r="E4" s="4">
        <v>76691113600</v>
      </c>
    </row>
    <row r="5" spans="1:5" ht="12.75" customHeight="1">
      <c r="A5" s="24" t="s">
        <v>1</v>
      </c>
      <c r="B5" s="25"/>
      <c r="C5" s="3">
        <v>29036994000</v>
      </c>
      <c r="D5" s="3">
        <v>29036994000</v>
      </c>
      <c r="E5" s="4">
        <v>29242666518</v>
      </c>
    </row>
    <row r="6" spans="1:5" ht="12.75" customHeight="1">
      <c r="A6" s="21"/>
      <c r="B6" s="15" t="s">
        <v>2</v>
      </c>
      <c r="C6" s="5">
        <v>13795217000</v>
      </c>
      <c r="D6" s="6">
        <v>13795217000</v>
      </c>
      <c r="E6" s="6">
        <v>13883089009</v>
      </c>
    </row>
    <row r="7" spans="1:5" ht="12.75" customHeight="1">
      <c r="A7" s="22"/>
      <c r="B7" s="15" t="s">
        <v>3</v>
      </c>
      <c r="C7" s="5">
        <v>11391508000</v>
      </c>
      <c r="D7" s="6">
        <v>11391508000</v>
      </c>
      <c r="E7" s="6">
        <v>11548723247</v>
      </c>
    </row>
    <row r="8" spans="1:5" ht="12.75" customHeight="1">
      <c r="A8" s="22"/>
      <c r="B8" s="15" t="s">
        <v>4</v>
      </c>
      <c r="C8" s="5">
        <v>603531000</v>
      </c>
      <c r="D8" s="6">
        <v>603531000</v>
      </c>
      <c r="E8" s="6">
        <v>542089148</v>
      </c>
    </row>
    <row r="9" spans="1:5" ht="12.75" customHeight="1">
      <c r="A9" s="22"/>
      <c r="B9" s="15" t="s">
        <v>5</v>
      </c>
      <c r="C9" s="5">
        <v>1250787000</v>
      </c>
      <c r="D9" s="6">
        <v>1250787000</v>
      </c>
      <c r="E9" s="6">
        <v>1268899485</v>
      </c>
    </row>
    <row r="10" spans="1:5" ht="12.75" customHeight="1">
      <c r="A10" s="22"/>
      <c r="B10" s="15" t="s">
        <v>6</v>
      </c>
      <c r="C10" s="5">
        <v>26368000</v>
      </c>
      <c r="D10" s="6">
        <v>26368000</v>
      </c>
      <c r="E10" s="6">
        <v>23680500</v>
      </c>
    </row>
    <row r="11" spans="1:5" ht="12.75" customHeight="1">
      <c r="A11" s="23"/>
      <c r="B11" s="15" t="s">
        <v>7</v>
      </c>
      <c r="C11" s="5">
        <v>1969583000</v>
      </c>
      <c r="D11" s="6">
        <v>1969583000</v>
      </c>
      <c r="E11" s="6">
        <v>1976185129</v>
      </c>
    </row>
    <row r="12" spans="1:5" ht="12.75" customHeight="1">
      <c r="A12" s="24" t="s">
        <v>8</v>
      </c>
      <c r="B12" s="25"/>
      <c r="C12" s="3">
        <v>419531000</v>
      </c>
      <c r="D12" s="3">
        <v>420214000</v>
      </c>
      <c r="E12" s="4">
        <v>420209041</v>
      </c>
    </row>
    <row r="13" spans="1:5" ht="12.75" customHeight="1">
      <c r="A13" s="35"/>
      <c r="B13" s="15" t="s">
        <v>51</v>
      </c>
      <c r="C13" s="3">
        <v>119541000</v>
      </c>
      <c r="D13" s="4">
        <v>108114000</v>
      </c>
      <c r="E13" s="4">
        <v>105184000</v>
      </c>
    </row>
    <row r="14" spans="1:5" ht="12.75" customHeight="1">
      <c r="A14" s="37"/>
      <c r="B14" s="15" t="s">
        <v>9</v>
      </c>
      <c r="C14" s="5">
        <v>299989000</v>
      </c>
      <c r="D14" s="6">
        <v>299989000</v>
      </c>
      <c r="E14" s="6">
        <v>302915000</v>
      </c>
    </row>
    <row r="15" spans="1:5" ht="12.75" customHeight="1">
      <c r="A15" s="37"/>
      <c r="B15" s="15" t="s">
        <v>10</v>
      </c>
      <c r="C15" s="5">
        <v>1000</v>
      </c>
      <c r="D15" s="6">
        <v>1000</v>
      </c>
      <c r="E15" s="6">
        <v>41</v>
      </c>
    </row>
    <row r="16" spans="1:5" ht="12.75" customHeight="1">
      <c r="A16" s="36"/>
      <c r="B16" s="15" t="s">
        <v>54</v>
      </c>
      <c r="C16" s="5">
        <v>0</v>
      </c>
      <c r="D16" s="5">
        <v>12110000</v>
      </c>
      <c r="E16" s="6">
        <v>12110000</v>
      </c>
    </row>
    <row r="17" spans="1:5" ht="12.75" customHeight="1">
      <c r="A17" s="24" t="s">
        <v>11</v>
      </c>
      <c r="B17" s="25"/>
      <c r="C17" s="3">
        <v>56169000</v>
      </c>
      <c r="D17" s="3">
        <v>22039000</v>
      </c>
      <c r="E17" s="4">
        <v>22039000</v>
      </c>
    </row>
    <row r="18" spans="1:5" ht="12.75" customHeight="1">
      <c r="A18" s="15"/>
      <c r="B18" s="15" t="s">
        <v>11</v>
      </c>
      <c r="C18" s="5">
        <v>56169000</v>
      </c>
      <c r="D18" s="6">
        <v>22039000</v>
      </c>
      <c r="E18" s="6">
        <v>22039000</v>
      </c>
    </row>
    <row r="19" spans="1:5" ht="12.75" customHeight="1">
      <c r="A19" s="24" t="s">
        <v>48</v>
      </c>
      <c r="B19" s="25"/>
      <c r="C19" s="3">
        <v>141546000</v>
      </c>
      <c r="D19" s="3">
        <v>104353000</v>
      </c>
      <c r="E19" s="4">
        <v>104353000</v>
      </c>
    </row>
    <row r="20" spans="1:5" ht="12.75" customHeight="1">
      <c r="A20" s="15"/>
      <c r="B20" s="15" t="s">
        <v>48</v>
      </c>
      <c r="C20" s="5">
        <v>141546000</v>
      </c>
      <c r="D20" s="6">
        <v>104353000</v>
      </c>
      <c r="E20" s="6">
        <v>104353000</v>
      </c>
    </row>
    <row r="21" spans="1:5" ht="12.75" customHeight="1">
      <c r="A21" s="24" t="s">
        <v>50</v>
      </c>
      <c r="B21" s="25"/>
      <c r="C21" s="3">
        <v>136124000</v>
      </c>
      <c r="D21" s="3">
        <v>67727000</v>
      </c>
      <c r="E21" s="4">
        <v>67727000</v>
      </c>
    </row>
    <row r="22" spans="1:5" ht="12.75" customHeight="1">
      <c r="A22" s="15"/>
      <c r="B22" s="15" t="s">
        <v>49</v>
      </c>
      <c r="C22" s="5">
        <v>136124000</v>
      </c>
      <c r="D22" s="6">
        <v>67727000</v>
      </c>
      <c r="E22" s="6">
        <v>67727000</v>
      </c>
    </row>
    <row r="23" spans="1:5" ht="12.75" customHeight="1">
      <c r="A23" s="24" t="s">
        <v>12</v>
      </c>
      <c r="B23" s="25"/>
      <c r="C23" s="3">
        <v>4121478000</v>
      </c>
      <c r="D23" s="3">
        <v>3788787000</v>
      </c>
      <c r="E23" s="4">
        <v>3788787000</v>
      </c>
    </row>
    <row r="24" spans="1:5" ht="12.75" customHeight="1">
      <c r="A24" s="15"/>
      <c r="B24" s="15" t="s">
        <v>12</v>
      </c>
      <c r="C24" s="5">
        <v>4121478000</v>
      </c>
      <c r="D24" s="6">
        <v>3788787000</v>
      </c>
      <c r="E24" s="6">
        <v>3788787000</v>
      </c>
    </row>
    <row r="25" spans="1:5" ht="12.75" customHeight="1">
      <c r="A25" s="24" t="s">
        <v>13</v>
      </c>
      <c r="B25" s="25"/>
      <c r="C25" s="3">
        <v>76900000</v>
      </c>
      <c r="D25" s="3">
        <v>76900000</v>
      </c>
      <c r="E25" s="4">
        <v>79766811</v>
      </c>
    </row>
    <row r="26" spans="1:5" ht="12.75" customHeight="1">
      <c r="A26" s="15"/>
      <c r="B26" s="15" t="s">
        <v>13</v>
      </c>
      <c r="C26" s="5">
        <v>76900000</v>
      </c>
      <c r="D26" s="6">
        <v>76900000</v>
      </c>
      <c r="E26" s="6">
        <v>79766811</v>
      </c>
    </row>
    <row r="27" spans="1:5" ht="12.75" customHeight="1">
      <c r="A27" s="24" t="s">
        <v>52</v>
      </c>
      <c r="B27" s="25"/>
      <c r="C27" s="3">
        <v>28360000</v>
      </c>
      <c r="D27" s="5">
        <v>28360000</v>
      </c>
      <c r="E27" s="6">
        <v>16790000</v>
      </c>
    </row>
    <row r="28" spans="1:5" ht="12.75" customHeight="1">
      <c r="A28" s="17"/>
      <c r="B28" s="15" t="s">
        <v>52</v>
      </c>
      <c r="C28" s="5">
        <v>28360000</v>
      </c>
      <c r="D28" s="5">
        <v>28360000</v>
      </c>
      <c r="E28" s="6">
        <v>16790000</v>
      </c>
    </row>
    <row r="29" spans="1:5" ht="12.75" customHeight="1">
      <c r="A29" s="24" t="s">
        <v>14</v>
      </c>
      <c r="B29" s="25"/>
      <c r="C29" s="3">
        <v>130746000</v>
      </c>
      <c r="D29" s="3">
        <v>333293000</v>
      </c>
      <c r="E29" s="4">
        <v>331822000</v>
      </c>
    </row>
    <row r="30" spans="1:5" ht="12.75" customHeight="1">
      <c r="A30" s="35"/>
      <c r="B30" s="15" t="s">
        <v>14</v>
      </c>
      <c r="C30" s="5">
        <v>130746000</v>
      </c>
      <c r="D30" s="6">
        <v>130746000</v>
      </c>
      <c r="E30" s="6">
        <v>151280000</v>
      </c>
    </row>
    <row r="31" spans="1:5" ht="12.75" customHeight="1">
      <c r="A31" s="36"/>
      <c r="B31" s="15" t="s">
        <v>55</v>
      </c>
      <c r="C31" s="5">
        <v>0</v>
      </c>
      <c r="D31" s="5">
        <v>202547000</v>
      </c>
      <c r="E31" s="6">
        <v>180542000</v>
      </c>
    </row>
    <row r="32" spans="1:5" ht="12.75" customHeight="1">
      <c r="A32" s="24" t="s">
        <v>15</v>
      </c>
      <c r="B32" s="25"/>
      <c r="C32" s="3">
        <v>9423443000</v>
      </c>
      <c r="D32" s="3">
        <v>9363654000</v>
      </c>
      <c r="E32" s="4">
        <v>8682670000</v>
      </c>
    </row>
    <row r="33" spans="1:5" ht="12.75" customHeight="1">
      <c r="A33" s="15"/>
      <c r="B33" s="15" t="s">
        <v>15</v>
      </c>
      <c r="C33" s="5">
        <v>9423443000</v>
      </c>
      <c r="D33" s="6">
        <v>9363654000</v>
      </c>
      <c r="E33" s="6">
        <v>8682670000</v>
      </c>
    </row>
    <row r="34" spans="1:5" ht="12.75" customHeight="1">
      <c r="A34" s="24" t="s">
        <v>16</v>
      </c>
      <c r="B34" s="25"/>
      <c r="C34" s="3">
        <v>44028000</v>
      </c>
      <c r="D34" s="3">
        <v>44028000</v>
      </c>
      <c r="E34" s="4">
        <v>40819000</v>
      </c>
    </row>
    <row r="35" spans="1:5" ht="12.75" customHeight="1">
      <c r="A35" s="15"/>
      <c r="B35" s="15" t="s">
        <v>16</v>
      </c>
      <c r="C35" s="5">
        <v>44028000</v>
      </c>
      <c r="D35" s="6">
        <v>44028000</v>
      </c>
      <c r="E35" s="6">
        <v>40819000</v>
      </c>
    </row>
    <row r="36" spans="1:5" ht="12.75" customHeight="1">
      <c r="A36" s="24" t="s">
        <v>17</v>
      </c>
      <c r="B36" s="25"/>
      <c r="C36" s="3">
        <v>521267000</v>
      </c>
      <c r="D36" s="3">
        <v>519173000</v>
      </c>
      <c r="E36" s="4">
        <v>507841664</v>
      </c>
    </row>
    <row r="37" spans="1:5" ht="12.75" customHeight="1">
      <c r="A37" s="16"/>
      <c r="B37" s="15" t="s">
        <v>18</v>
      </c>
      <c r="C37" s="5">
        <v>521267000</v>
      </c>
      <c r="D37" s="6">
        <v>519173000</v>
      </c>
      <c r="E37" s="6">
        <v>507841664</v>
      </c>
    </row>
    <row r="38" spans="1:5" ht="12.75" customHeight="1">
      <c r="A38" s="24" t="s">
        <v>19</v>
      </c>
      <c r="B38" s="25"/>
      <c r="C38" s="3">
        <v>975438000</v>
      </c>
      <c r="D38" s="3">
        <v>975438000</v>
      </c>
      <c r="E38" s="4">
        <v>925082865</v>
      </c>
    </row>
    <row r="39" spans="1:5" ht="12.75" customHeight="1">
      <c r="A39" s="21"/>
      <c r="B39" s="15" t="s">
        <v>20</v>
      </c>
      <c r="C39" s="7">
        <v>807921000</v>
      </c>
      <c r="D39" s="6">
        <v>807921000</v>
      </c>
      <c r="E39" s="6">
        <v>763830985</v>
      </c>
    </row>
    <row r="40" spans="1:5" ht="12.75" customHeight="1">
      <c r="A40" s="23"/>
      <c r="B40" s="15" t="s">
        <v>21</v>
      </c>
      <c r="C40" s="5">
        <v>167517000</v>
      </c>
      <c r="D40" s="6">
        <v>167517000</v>
      </c>
      <c r="E40" s="6">
        <v>161251880</v>
      </c>
    </row>
    <row r="41" spans="1:5" ht="12.75" customHeight="1">
      <c r="A41" s="24" t="s">
        <v>22</v>
      </c>
      <c r="B41" s="25"/>
      <c r="C41" s="3">
        <v>13622594000</v>
      </c>
      <c r="D41" s="3">
        <v>15829429398</v>
      </c>
      <c r="E41" s="4">
        <v>14066078172</v>
      </c>
    </row>
    <row r="42" spans="1:5" ht="12.75" customHeight="1">
      <c r="A42" s="21"/>
      <c r="B42" s="15" t="s">
        <v>23</v>
      </c>
      <c r="C42" s="5">
        <v>10891304000</v>
      </c>
      <c r="D42" s="6">
        <v>11305486000</v>
      </c>
      <c r="E42" s="6">
        <v>11220154212</v>
      </c>
    </row>
    <row r="43" spans="1:5" ht="12.75" customHeight="1">
      <c r="A43" s="22"/>
      <c r="B43" s="15" t="s">
        <v>24</v>
      </c>
      <c r="C43" s="5">
        <v>2676907000</v>
      </c>
      <c r="D43" s="6">
        <v>4464127398</v>
      </c>
      <c r="E43" s="6">
        <v>2794059835</v>
      </c>
    </row>
    <row r="44" spans="1:5" ht="12.75" customHeight="1">
      <c r="A44" s="23"/>
      <c r="B44" s="15" t="s">
        <v>25</v>
      </c>
      <c r="C44" s="5">
        <v>54383000</v>
      </c>
      <c r="D44" s="6">
        <v>59816000</v>
      </c>
      <c r="E44" s="6">
        <v>51864125</v>
      </c>
    </row>
    <row r="45" spans="1:5" ht="12.75" customHeight="1">
      <c r="A45" s="24" t="s">
        <v>26</v>
      </c>
      <c r="B45" s="25"/>
      <c r="C45" s="3">
        <v>6070147000</v>
      </c>
      <c r="D45" s="3">
        <v>6719839000</v>
      </c>
      <c r="E45" s="4">
        <v>6103740044</v>
      </c>
    </row>
    <row r="46" spans="1:5" ht="12.75" customHeight="1">
      <c r="A46" s="21"/>
      <c r="B46" s="15" t="s">
        <v>27</v>
      </c>
      <c r="C46" s="5">
        <v>3747986000</v>
      </c>
      <c r="D46" s="6">
        <v>4012740000</v>
      </c>
      <c r="E46" s="6">
        <v>3870934361</v>
      </c>
    </row>
    <row r="47" spans="1:5" ht="12.75" customHeight="1">
      <c r="A47" s="22"/>
      <c r="B47" s="15" t="s">
        <v>28</v>
      </c>
      <c r="C47" s="5">
        <v>1883664000</v>
      </c>
      <c r="D47" s="6">
        <v>2259648000</v>
      </c>
      <c r="E47" s="6">
        <v>1807485302</v>
      </c>
    </row>
    <row r="48" spans="1:5" ht="12.75" customHeight="1">
      <c r="A48" s="23"/>
      <c r="B48" s="15" t="s">
        <v>29</v>
      </c>
      <c r="C48" s="5">
        <v>438497000</v>
      </c>
      <c r="D48" s="6">
        <v>447451000</v>
      </c>
      <c r="E48" s="6">
        <v>425320381</v>
      </c>
    </row>
    <row r="49" spans="1:5" ht="12.75" customHeight="1">
      <c r="A49" s="24" t="s">
        <v>30</v>
      </c>
      <c r="B49" s="25"/>
      <c r="C49" s="3">
        <v>97482000</v>
      </c>
      <c r="D49" s="3">
        <v>100279000</v>
      </c>
      <c r="E49" s="4">
        <v>85603572</v>
      </c>
    </row>
    <row r="50" spans="1:5" ht="12.75" customHeight="1">
      <c r="A50" s="21"/>
      <c r="B50" s="15" t="s">
        <v>31</v>
      </c>
      <c r="C50" s="5">
        <v>52876000</v>
      </c>
      <c r="D50" s="6">
        <v>52877000</v>
      </c>
      <c r="E50" s="6">
        <v>50462855</v>
      </c>
    </row>
    <row r="51" spans="1:5" ht="12.75" customHeight="1">
      <c r="A51" s="23"/>
      <c r="B51" s="15" t="s">
        <v>32</v>
      </c>
      <c r="C51" s="5">
        <v>44606000</v>
      </c>
      <c r="D51" s="6">
        <v>47402000</v>
      </c>
      <c r="E51" s="6">
        <v>35140717</v>
      </c>
    </row>
    <row r="52" spans="1:5" ht="12.75" customHeight="1">
      <c r="A52" s="24" t="s">
        <v>33</v>
      </c>
      <c r="B52" s="25"/>
      <c r="C52" s="3">
        <v>130001000</v>
      </c>
      <c r="D52" s="3">
        <v>180121000</v>
      </c>
      <c r="E52" s="4">
        <v>180118960</v>
      </c>
    </row>
    <row r="53" spans="1:5" ht="12.75" customHeight="1">
      <c r="A53" s="15"/>
      <c r="B53" s="15" t="s">
        <v>33</v>
      </c>
      <c r="C53" s="5">
        <v>130001000</v>
      </c>
      <c r="D53" s="6">
        <v>180121000</v>
      </c>
      <c r="E53" s="6">
        <v>180118960</v>
      </c>
    </row>
    <row r="54" spans="1:5" ht="12.75" customHeight="1">
      <c r="A54" s="24" t="s">
        <v>34</v>
      </c>
      <c r="B54" s="25"/>
      <c r="C54" s="3">
        <v>388162000</v>
      </c>
      <c r="D54" s="3">
        <v>1016809000</v>
      </c>
      <c r="E54" s="4">
        <v>803520272</v>
      </c>
    </row>
    <row r="55" spans="1:5" ht="12.75" customHeight="1">
      <c r="A55" s="17"/>
      <c r="B55" s="15" t="s">
        <v>47</v>
      </c>
      <c r="C55" s="5">
        <v>388162000</v>
      </c>
      <c r="D55" s="6">
        <v>1016809000</v>
      </c>
      <c r="E55" s="6">
        <v>803520272</v>
      </c>
    </row>
    <row r="56" spans="1:5" ht="12.75" customHeight="1">
      <c r="A56" s="24" t="s">
        <v>35</v>
      </c>
      <c r="B56" s="25"/>
      <c r="C56" s="3">
        <v>1000</v>
      </c>
      <c r="D56" s="5">
        <v>619816734</v>
      </c>
      <c r="E56" s="6">
        <v>622136503</v>
      </c>
    </row>
    <row r="57" spans="1:5" ht="12.75" customHeight="1">
      <c r="A57" s="15"/>
      <c r="B57" s="15" t="s">
        <v>35</v>
      </c>
      <c r="C57" s="5">
        <v>1000</v>
      </c>
      <c r="D57" s="3">
        <v>619816734</v>
      </c>
      <c r="E57" s="4">
        <v>622136503</v>
      </c>
    </row>
    <row r="58" spans="1:5" ht="12.75" customHeight="1">
      <c r="A58" s="24" t="s">
        <v>36</v>
      </c>
      <c r="B58" s="25"/>
      <c r="C58" s="3">
        <v>2348089000</v>
      </c>
      <c r="D58" s="6">
        <v>3512432000</v>
      </c>
      <c r="E58" s="6">
        <v>3173042178</v>
      </c>
    </row>
    <row r="59" spans="1:5" ht="12.75" customHeight="1">
      <c r="A59" s="21"/>
      <c r="B59" s="15" t="s">
        <v>37</v>
      </c>
      <c r="C59" s="5">
        <v>52727000</v>
      </c>
      <c r="D59" s="3">
        <v>52727000</v>
      </c>
      <c r="E59" s="4">
        <v>67696363</v>
      </c>
    </row>
    <row r="60" spans="1:5" ht="12.75" customHeight="1">
      <c r="A60" s="22"/>
      <c r="B60" s="15" t="s">
        <v>38</v>
      </c>
      <c r="C60" s="5">
        <v>363000</v>
      </c>
      <c r="D60" s="6">
        <v>363000</v>
      </c>
      <c r="E60" s="6">
        <v>312979</v>
      </c>
    </row>
    <row r="61" spans="1:5" ht="12.75" customHeight="1">
      <c r="A61" s="22"/>
      <c r="B61" s="15" t="s">
        <v>39</v>
      </c>
      <c r="C61" s="5">
        <v>759659000</v>
      </c>
      <c r="D61" s="6">
        <v>759659000</v>
      </c>
      <c r="E61" s="6">
        <v>409898659</v>
      </c>
    </row>
    <row r="62" spans="1:5" ht="12.75" customHeight="1">
      <c r="A62" s="22"/>
      <c r="B62" s="15" t="s">
        <v>40</v>
      </c>
      <c r="C62" s="5">
        <v>2184000</v>
      </c>
      <c r="D62" s="6">
        <v>2184000</v>
      </c>
      <c r="E62" s="6">
        <v>2223540</v>
      </c>
    </row>
    <row r="63" spans="1:5" ht="12.75" customHeight="1">
      <c r="A63" s="23"/>
      <c r="B63" s="15" t="s">
        <v>41</v>
      </c>
      <c r="C63" s="5">
        <v>1533156000</v>
      </c>
      <c r="D63" s="6">
        <v>2697499000</v>
      </c>
      <c r="E63" s="6">
        <v>2692910637</v>
      </c>
    </row>
    <row r="64" spans="1:5" ht="12.75" customHeight="1">
      <c r="A64" s="24" t="s">
        <v>42</v>
      </c>
      <c r="B64" s="25"/>
      <c r="C64" s="3">
        <v>6675000000</v>
      </c>
      <c r="D64" s="6">
        <v>9074600000</v>
      </c>
      <c r="E64" s="6">
        <v>7426300000</v>
      </c>
    </row>
    <row r="65" spans="1:5" ht="12.75" customHeight="1">
      <c r="A65" s="15"/>
      <c r="B65" s="15" t="s">
        <v>42</v>
      </c>
      <c r="C65" s="5">
        <v>6675000000</v>
      </c>
      <c r="D65" s="3">
        <v>9074600000</v>
      </c>
      <c r="E65" s="4">
        <v>7426300000</v>
      </c>
    </row>
    <row r="66" spans="1:5" ht="12.75" customHeight="1">
      <c r="A66" s="29" t="s">
        <v>59</v>
      </c>
      <c r="B66" s="30"/>
      <c r="C66" s="26" t="s">
        <v>58</v>
      </c>
      <c r="D66" s="27"/>
      <c r="E66" s="28"/>
    </row>
    <row r="67" spans="1:5" ht="12.75" customHeight="1">
      <c r="A67" s="31"/>
      <c r="B67" s="32"/>
      <c r="C67" s="12" t="s">
        <v>43</v>
      </c>
      <c r="D67" s="13" t="s">
        <v>44</v>
      </c>
      <c r="E67" s="13" t="s">
        <v>45</v>
      </c>
    </row>
    <row r="68" spans="1:5" ht="12.75" customHeight="1">
      <c r="A68" s="33" t="s">
        <v>62</v>
      </c>
      <c r="B68" s="34"/>
      <c r="C68" s="3">
        <v>74429982000</v>
      </c>
      <c r="D68" s="6">
        <f>D69+D76+D81+D83+D85+D87+D89+D91+D93+D95+D97+D99+D101+D104+D108+D112+D115+D117+D119+D121+D127</f>
        <v>104222050597</v>
      </c>
      <c r="E68" s="6">
        <f>E69+E76+E81+E83+E85+E87+E89+E91+E93+E95+E97+E99+E101+E104+E108+E112+E115+E117+E119+E121+E127</f>
        <v>99028024563</v>
      </c>
    </row>
    <row r="69" spans="1:5" ht="12.75" customHeight="1">
      <c r="A69" s="24" t="s">
        <v>1</v>
      </c>
      <c r="B69" s="25"/>
      <c r="C69" s="3">
        <v>29041162000</v>
      </c>
      <c r="D69" s="6">
        <f>SUM(D70:D75)</f>
        <v>29041162000</v>
      </c>
      <c r="E69" s="6">
        <f>SUM(E70:E75)</f>
        <v>28830624925</v>
      </c>
    </row>
    <row r="70" spans="1:5" ht="12.75" customHeight="1">
      <c r="A70" s="21"/>
      <c r="B70" s="15" t="s">
        <v>2</v>
      </c>
      <c r="C70" s="5">
        <v>13551893000</v>
      </c>
      <c r="D70" s="6">
        <v>13551893000</v>
      </c>
      <c r="E70" s="6">
        <v>13343649583</v>
      </c>
    </row>
    <row r="71" spans="1:5" ht="12.75" customHeight="1">
      <c r="A71" s="22"/>
      <c r="B71" s="15" t="s">
        <v>3</v>
      </c>
      <c r="C71" s="5">
        <v>11618462000</v>
      </c>
      <c r="D71" s="6">
        <v>11618462000</v>
      </c>
      <c r="E71" s="6">
        <v>11658063203</v>
      </c>
    </row>
    <row r="72" spans="1:5" ht="12.75" customHeight="1">
      <c r="A72" s="22"/>
      <c r="B72" s="15" t="s">
        <v>4</v>
      </c>
      <c r="C72" s="5">
        <v>578898000</v>
      </c>
      <c r="D72" s="6">
        <v>578898000</v>
      </c>
      <c r="E72" s="6">
        <v>593022585</v>
      </c>
    </row>
    <row r="73" spans="1:5" ht="12.75" customHeight="1">
      <c r="A73" s="22"/>
      <c r="B73" s="15" t="s">
        <v>5</v>
      </c>
      <c r="C73" s="5">
        <v>1286615000</v>
      </c>
      <c r="D73" s="6">
        <v>1286615000</v>
      </c>
      <c r="E73" s="6">
        <v>1221776448</v>
      </c>
    </row>
    <row r="74" spans="1:5" ht="12.75" customHeight="1">
      <c r="A74" s="22"/>
      <c r="B74" s="15" t="s">
        <v>6</v>
      </c>
      <c r="C74" s="5">
        <v>23955000</v>
      </c>
      <c r="D74" s="6">
        <v>23955000</v>
      </c>
      <c r="E74" s="6">
        <v>13638000</v>
      </c>
    </row>
    <row r="75" spans="1:5" ht="12.75" customHeight="1">
      <c r="A75" s="23"/>
      <c r="B75" s="15" t="s">
        <v>7</v>
      </c>
      <c r="C75" s="5">
        <v>1981339000</v>
      </c>
      <c r="D75" s="6">
        <v>1981339000</v>
      </c>
      <c r="E75" s="6">
        <v>2000475106</v>
      </c>
    </row>
    <row r="76" spans="1:5" ht="12.75" customHeight="1">
      <c r="A76" s="24" t="s">
        <v>8</v>
      </c>
      <c r="B76" s="25"/>
      <c r="C76" s="3">
        <v>467426000</v>
      </c>
      <c r="D76" s="6">
        <f>SUM(D77:D80)</f>
        <v>467426000</v>
      </c>
      <c r="E76" s="6">
        <f>SUM(E77:E80)</f>
        <v>428555000</v>
      </c>
    </row>
    <row r="77" spans="1:5" ht="12.75" customHeight="1">
      <c r="A77" s="35"/>
      <c r="B77" s="15" t="s">
        <v>51</v>
      </c>
      <c r="C77" s="3">
        <v>106296000</v>
      </c>
      <c r="D77" s="6">
        <v>106296000</v>
      </c>
      <c r="E77" s="6">
        <v>103038000</v>
      </c>
    </row>
    <row r="78" spans="1:5" ht="12.75" customHeight="1">
      <c r="A78" s="37"/>
      <c r="B78" s="15" t="s">
        <v>9</v>
      </c>
      <c r="C78" s="5">
        <v>335394000</v>
      </c>
      <c r="D78" s="6">
        <v>335394000</v>
      </c>
      <c r="E78" s="6">
        <v>299781000</v>
      </c>
    </row>
    <row r="79" spans="1:5" ht="12.75" customHeight="1">
      <c r="A79" s="37"/>
      <c r="B79" s="15" t="s">
        <v>10</v>
      </c>
      <c r="C79" s="5">
        <v>1000</v>
      </c>
      <c r="D79" s="6">
        <v>1000</v>
      </c>
      <c r="E79" s="6">
        <v>0</v>
      </c>
    </row>
    <row r="80" spans="1:5" ht="12.75" customHeight="1">
      <c r="A80" s="36"/>
      <c r="B80" s="15" t="s">
        <v>54</v>
      </c>
      <c r="C80" s="5">
        <v>25735000</v>
      </c>
      <c r="D80" s="6">
        <v>25735000</v>
      </c>
      <c r="E80" s="6">
        <v>25736000</v>
      </c>
    </row>
    <row r="81" spans="1:5" ht="12.75" customHeight="1">
      <c r="A81" s="24" t="s">
        <v>11</v>
      </c>
      <c r="B81" s="25"/>
      <c r="C81" s="3">
        <v>16440000</v>
      </c>
      <c r="D81" s="6">
        <f>D82</f>
        <v>16440000</v>
      </c>
      <c r="E81" s="6">
        <f>E82</f>
        <v>24398000</v>
      </c>
    </row>
    <row r="82" spans="1:5" ht="12.75" customHeight="1">
      <c r="A82" s="15"/>
      <c r="B82" s="15" t="s">
        <v>11</v>
      </c>
      <c r="C82" s="5">
        <v>16440000</v>
      </c>
      <c r="D82" s="6">
        <v>16440000</v>
      </c>
      <c r="E82" s="6">
        <v>24398000</v>
      </c>
    </row>
    <row r="83" spans="1:5" ht="12.75" customHeight="1">
      <c r="A83" s="24" t="s">
        <v>48</v>
      </c>
      <c r="B83" s="25"/>
      <c r="C83" s="3">
        <v>105494000</v>
      </c>
      <c r="D83" s="6">
        <f>D84</f>
        <v>105494000</v>
      </c>
      <c r="E83" s="6">
        <f>E84</f>
        <v>93170000</v>
      </c>
    </row>
    <row r="84" spans="1:5" ht="12.75" customHeight="1">
      <c r="A84" s="15"/>
      <c r="B84" s="15" t="s">
        <v>48</v>
      </c>
      <c r="C84" s="5">
        <v>105494000</v>
      </c>
      <c r="D84" s="6">
        <v>105494000</v>
      </c>
      <c r="E84" s="6">
        <v>93170000</v>
      </c>
    </row>
    <row r="85" spans="1:5" ht="12.75" customHeight="1">
      <c r="A85" s="24" t="s">
        <v>50</v>
      </c>
      <c r="B85" s="25"/>
      <c r="C85" s="3">
        <v>74732000</v>
      </c>
      <c r="D85" s="6">
        <f>D86</f>
        <v>80096000</v>
      </c>
      <c r="E85" s="6">
        <f>E86</f>
        <v>126902000</v>
      </c>
    </row>
    <row r="86" spans="1:5" ht="12.75" customHeight="1">
      <c r="A86" s="15"/>
      <c r="B86" s="15" t="s">
        <v>49</v>
      </c>
      <c r="C86" s="5">
        <v>74732000</v>
      </c>
      <c r="D86" s="6">
        <v>80096000</v>
      </c>
      <c r="E86" s="6">
        <v>126902000</v>
      </c>
    </row>
    <row r="87" spans="1:5" ht="12.75" customHeight="1">
      <c r="A87" s="24" t="s">
        <v>56</v>
      </c>
      <c r="B87" s="25"/>
      <c r="C87" s="5">
        <v>190691000</v>
      </c>
      <c r="D87" s="6">
        <f>D88</f>
        <v>190691000</v>
      </c>
      <c r="E87" s="6">
        <f>E88</f>
        <v>199638000</v>
      </c>
    </row>
    <row r="88" spans="1:5" ht="12.75" customHeight="1">
      <c r="A88" s="14"/>
      <c r="B88" s="15" t="s">
        <v>57</v>
      </c>
      <c r="C88" s="5">
        <v>190691000</v>
      </c>
      <c r="D88" s="6">
        <v>190691000</v>
      </c>
      <c r="E88" s="6">
        <v>199638000</v>
      </c>
    </row>
    <row r="89" spans="1:5" ht="12.75" customHeight="1">
      <c r="A89" s="24" t="s">
        <v>12</v>
      </c>
      <c r="B89" s="25"/>
      <c r="C89" s="3">
        <v>4996062000</v>
      </c>
      <c r="D89" s="6">
        <f>D90</f>
        <v>4770526000</v>
      </c>
      <c r="E89" s="6">
        <f>E90</f>
        <v>4570394000</v>
      </c>
    </row>
    <row r="90" spans="1:5" ht="12.75" customHeight="1">
      <c r="A90" s="15"/>
      <c r="B90" s="15" t="s">
        <v>12</v>
      </c>
      <c r="C90" s="5">
        <v>4996062000</v>
      </c>
      <c r="D90" s="6">
        <v>4770526000</v>
      </c>
      <c r="E90" s="6">
        <v>4570394000</v>
      </c>
    </row>
    <row r="91" spans="1:5" ht="12.75" customHeight="1">
      <c r="A91" s="24" t="s">
        <v>52</v>
      </c>
      <c r="B91" s="25"/>
      <c r="C91" s="3">
        <v>46542000</v>
      </c>
      <c r="D91" s="6">
        <f>D92</f>
        <v>46542000</v>
      </c>
      <c r="E91" s="6">
        <f>E92</f>
        <v>43794000</v>
      </c>
    </row>
    <row r="92" spans="1:5" ht="12.75" customHeight="1">
      <c r="A92" s="17"/>
      <c r="B92" s="15" t="s">
        <v>52</v>
      </c>
      <c r="C92" s="5">
        <v>46542000</v>
      </c>
      <c r="D92" s="6">
        <v>46542000</v>
      </c>
      <c r="E92" s="6">
        <v>43794000</v>
      </c>
    </row>
    <row r="93" spans="1:5" ht="12.75" customHeight="1">
      <c r="A93" s="24" t="s">
        <v>14</v>
      </c>
      <c r="B93" s="25"/>
      <c r="C93" s="3">
        <v>166361000</v>
      </c>
      <c r="D93" s="6">
        <f>D94</f>
        <v>179331000</v>
      </c>
      <c r="E93" s="6">
        <f>E94</f>
        <v>179331000</v>
      </c>
    </row>
    <row r="94" spans="1:5" ht="12.75" customHeight="1">
      <c r="A94" s="17"/>
      <c r="B94" s="15" t="s">
        <v>14</v>
      </c>
      <c r="C94" s="5">
        <v>166361000</v>
      </c>
      <c r="D94" s="6">
        <v>179331000</v>
      </c>
      <c r="E94" s="6">
        <v>179331000</v>
      </c>
    </row>
    <row r="95" spans="1:5" ht="12.75" customHeight="1">
      <c r="A95" s="24" t="s">
        <v>15</v>
      </c>
      <c r="B95" s="25"/>
      <c r="C95" s="3">
        <v>8921521000</v>
      </c>
      <c r="D95" s="6">
        <f>D96</f>
        <v>9295251000</v>
      </c>
      <c r="E95" s="6">
        <f>E96</f>
        <v>9208425000</v>
      </c>
    </row>
    <row r="96" spans="1:5" ht="12.75" customHeight="1">
      <c r="A96" s="15"/>
      <c r="B96" s="15" t="s">
        <v>15</v>
      </c>
      <c r="C96" s="5">
        <v>8921521000</v>
      </c>
      <c r="D96" s="6">
        <v>9295251000</v>
      </c>
      <c r="E96" s="6">
        <v>9208425000</v>
      </c>
    </row>
    <row r="97" spans="1:5" ht="12.75" customHeight="1">
      <c r="A97" s="24" t="s">
        <v>16</v>
      </c>
      <c r="B97" s="25"/>
      <c r="C97" s="3">
        <v>42135000</v>
      </c>
      <c r="D97" s="6">
        <f>D98</f>
        <v>42135000</v>
      </c>
      <c r="E97" s="6">
        <f>E98</f>
        <v>42516000</v>
      </c>
    </row>
    <row r="98" spans="1:5" ht="12.75" customHeight="1">
      <c r="A98" s="15"/>
      <c r="B98" s="15" t="s">
        <v>16</v>
      </c>
      <c r="C98" s="5">
        <v>42135000</v>
      </c>
      <c r="D98" s="6">
        <v>42135000</v>
      </c>
      <c r="E98" s="6">
        <v>42516000</v>
      </c>
    </row>
    <row r="99" spans="1:5" ht="12.75" customHeight="1">
      <c r="A99" s="24" t="s">
        <v>17</v>
      </c>
      <c r="B99" s="25"/>
      <c r="C99" s="3">
        <v>494591000</v>
      </c>
      <c r="D99" s="6">
        <f>D100</f>
        <v>494591000</v>
      </c>
      <c r="E99" s="6">
        <f>E100</f>
        <v>386826980</v>
      </c>
    </row>
    <row r="100" spans="1:5" ht="12.75" customHeight="1">
      <c r="A100" s="16"/>
      <c r="B100" s="15" t="s">
        <v>18</v>
      </c>
      <c r="C100" s="5">
        <v>494591000</v>
      </c>
      <c r="D100" s="6">
        <v>494591000</v>
      </c>
      <c r="E100" s="6">
        <v>386826980</v>
      </c>
    </row>
    <row r="101" spans="1:5" ht="12.75" customHeight="1">
      <c r="A101" s="24" t="s">
        <v>19</v>
      </c>
      <c r="B101" s="25"/>
      <c r="C101" s="3">
        <v>997819000</v>
      </c>
      <c r="D101" s="6">
        <f>SUM(D102:D103)</f>
        <v>997819000</v>
      </c>
      <c r="E101" s="6">
        <f>SUM(E102:E103)</f>
        <v>918266831</v>
      </c>
    </row>
    <row r="102" spans="1:5" ht="12.75" customHeight="1">
      <c r="A102" s="21"/>
      <c r="B102" s="15" t="s">
        <v>20</v>
      </c>
      <c r="C102" s="7">
        <v>837507000</v>
      </c>
      <c r="D102" s="6">
        <v>837507000</v>
      </c>
      <c r="E102" s="6">
        <v>765062447</v>
      </c>
    </row>
    <row r="103" spans="1:5" ht="12.75" customHeight="1">
      <c r="A103" s="23"/>
      <c r="B103" s="15" t="s">
        <v>21</v>
      </c>
      <c r="C103" s="5">
        <v>160312000</v>
      </c>
      <c r="D103" s="6">
        <v>160312000</v>
      </c>
      <c r="E103" s="6">
        <v>153204384</v>
      </c>
    </row>
    <row r="104" spans="1:5" ht="12.75" customHeight="1">
      <c r="A104" s="24" t="s">
        <v>22</v>
      </c>
      <c r="B104" s="25"/>
      <c r="C104" s="3">
        <v>12835029000</v>
      </c>
      <c r="D104" s="6">
        <f>SUM(D105:D107)</f>
        <v>38032024211</v>
      </c>
      <c r="E104" s="6">
        <f>SUM(E105:E107)</f>
        <v>35310153828</v>
      </c>
    </row>
    <row r="105" spans="1:5" ht="12.75" customHeight="1">
      <c r="A105" s="21"/>
      <c r="B105" s="15" t="s">
        <v>23</v>
      </c>
      <c r="C105" s="5">
        <v>11380422000</v>
      </c>
      <c r="D105" s="6">
        <v>12506550660</v>
      </c>
      <c r="E105" s="6">
        <v>11917828916</v>
      </c>
    </row>
    <row r="106" spans="1:5" ht="12.75" customHeight="1">
      <c r="A106" s="22"/>
      <c r="B106" s="15" t="s">
        <v>24</v>
      </c>
      <c r="C106" s="5">
        <v>1405488000</v>
      </c>
      <c r="D106" s="6">
        <v>25471336551</v>
      </c>
      <c r="E106" s="6">
        <v>23333974546</v>
      </c>
    </row>
    <row r="107" spans="1:5" ht="12.75" customHeight="1">
      <c r="A107" s="23"/>
      <c r="B107" s="15" t="s">
        <v>25</v>
      </c>
      <c r="C107" s="5">
        <v>49119000</v>
      </c>
      <c r="D107" s="6">
        <v>54137000</v>
      </c>
      <c r="E107" s="6">
        <v>58350366</v>
      </c>
    </row>
    <row r="108" spans="1:5" ht="12.75" customHeight="1">
      <c r="A108" s="24" t="s">
        <v>26</v>
      </c>
      <c r="B108" s="25"/>
      <c r="C108" s="3">
        <v>6248574000</v>
      </c>
      <c r="D108" s="6">
        <f>SUM(D109:D111)</f>
        <v>6841537073</v>
      </c>
      <c r="E108" s="6">
        <f>SUM(E109:E111)</f>
        <v>6487862557</v>
      </c>
    </row>
    <row r="109" spans="1:5" ht="12.75" customHeight="1">
      <c r="A109" s="21"/>
      <c r="B109" s="15" t="s">
        <v>27</v>
      </c>
      <c r="C109" s="5">
        <v>3988727000</v>
      </c>
      <c r="D109" s="6">
        <v>4174552071</v>
      </c>
      <c r="E109" s="6">
        <v>4125381630</v>
      </c>
    </row>
    <row r="110" spans="1:5" ht="12.75" customHeight="1">
      <c r="A110" s="22"/>
      <c r="B110" s="15" t="s">
        <v>28</v>
      </c>
      <c r="C110" s="5">
        <v>1845177000</v>
      </c>
      <c r="D110" s="6">
        <v>2252315002</v>
      </c>
      <c r="E110" s="6">
        <v>1945470010</v>
      </c>
    </row>
    <row r="111" spans="1:5" ht="12.75" customHeight="1">
      <c r="A111" s="23"/>
      <c r="B111" s="15" t="s">
        <v>29</v>
      </c>
      <c r="C111" s="5">
        <v>414670000</v>
      </c>
      <c r="D111" s="6">
        <v>414670000</v>
      </c>
      <c r="E111" s="6">
        <v>417010917</v>
      </c>
    </row>
    <row r="112" spans="1:5" ht="12.75" customHeight="1">
      <c r="A112" s="24" t="s">
        <v>30</v>
      </c>
      <c r="B112" s="25"/>
      <c r="C112" s="3">
        <v>77621000</v>
      </c>
      <c r="D112" s="6">
        <f>SUM(D113:D114)</f>
        <v>97661000</v>
      </c>
      <c r="E112" s="6">
        <f>SUM(E113:E114)</f>
        <v>125926093</v>
      </c>
    </row>
    <row r="113" spans="1:5" ht="12.75" customHeight="1">
      <c r="A113" s="21"/>
      <c r="B113" s="15" t="s">
        <v>31</v>
      </c>
      <c r="C113" s="5">
        <v>52155000</v>
      </c>
      <c r="D113" s="6">
        <v>52155000</v>
      </c>
      <c r="E113" s="6">
        <v>49693690</v>
      </c>
    </row>
    <row r="114" spans="1:5" ht="12.75" customHeight="1">
      <c r="A114" s="23"/>
      <c r="B114" s="15" t="s">
        <v>32</v>
      </c>
      <c r="C114" s="5">
        <v>25466000</v>
      </c>
      <c r="D114" s="6">
        <v>45506000</v>
      </c>
      <c r="E114" s="6">
        <v>76232403</v>
      </c>
    </row>
    <row r="115" spans="1:5" ht="12.75" customHeight="1">
      <c r="A115" s="24" t="s">
        <v>33</v>
      </c>
      <c r="B115" s="25"/>
      <c r="C115" s="3">
        <v>180001000</v>
      </c>
      <c r="D115" s="6">
        <f>D116</f>
        <v>1501242000</v>
      </c>
      <c r="E115" s="6">
        <f>E116</f>
        <v>1282568384</v>
      </c>
    </row>
    <row r="116" spans="1:5" ht="12.75" customHeight="1">
      <c r="A116" s="15"/>
      <c r="B116" s="15" t="s">
        <v>33</v>
      </c>
      <c r="C116" s="5">
        <v>180001000</v>
      </c>
      <c r="D116" s="6">
        <v>1501242000</v>
      </c>
      <c r="E116" s="6">
        <v>1282568384</v>
      </c>
    </row>
    <row r="117" spans="1:5" ht="12.75" customHeight="1">
      <c r="A117" s="24" t="s">
        <v>34</v>
      </c>
      <c r="B117" s="25"/>
      <c r="C117" s="3">
        <v>1126555000</v>
      </c>
      <c r="D117" s="6">
        <f>D118</f>
        <v>1124340000</v>
      </c>
      <c r="E117" s="6">
        <f>E118</f>
        <v>1006826000</v>
      </c>
    </row>
    <row r="118" spans="1:5" ht="12.75" customHeight="1">
      <c r="A118" s="17"/>
      <c r="B118" s="15" t="s">
        <v>47</v>
      </c>
      <c r="C118" s="5">
        <v>1126555000</v>
      </c>
      <c r="D118" s="6">
        <v>1124340000</v>
      </c>
      <c r="E118" s="6">
        <v>1006826000</v>
      </c>
    </row>
    <row r="119" spans="1:5" ht="12.75" customHeight="1">
      <c r="A119" s="24" t="s">
        <v>35</v>
      </c>
      <c r="B119" s="25"/>
      <c r="C119" s="3">
        <v>1000</v>
      </c>
      <c r="D119" s="6">
        <f>D120</f>
        <v>404497313</v>
      </c>
      <c r="E119" s="6">
        <f>E120</f>
        <v>404496931</v>
      </c>
    </row>
    <row r="120" spans="1:5" ht="12.75" customHeight="1">
      <c r="A120" s="15"/>
      <c r="B120" s="15" t="s">
        <v>35</v>
      </c>
      <c r="C120" s="5">
        <v>1000</v>
      </c>
      <c r="D120" s="6">
        <v>404497313</v>
      </c>
      <c r="E120" s="6">
        <v>404496931</v>
      </c>
    </row>
    <row r="121" spans="1:5" ht="12.75" customHeight="1">
      <c r="A121" s="24" t="s">
        <v>36</v>
      </c>
      <c r="B121" s="25"/>
      <c r="C121" s="3">
        <v>2194825000</v>
      </c>
      <c r="D121" s="6">
        <f>SUM(D122:D126)</f>
        <v>2246645000</v>
      </c>
      <c r="E121" s="6">
        <f>SUM(E122:E126)</f>
        <v>1975049034</v>
      </c>
    </row>
    <row r="122" spans="1:5" ht="12.75" customHeight="1">
      <c r="A122" s="21"/>
      <c r="B122" s="15" t="s">
        <v>37</v>
      </c>
      <c r="C122" s="5">
        <v>54528000</v>
      </c>
      <c r="D122" s="6">
        <v>54528000</v>
      </c>
      <c r="E122" s="6">
        <v>70249373</v>
      </c>
    </row>
    <row r="123" spans="1:5" ht="12.75" customHeight="1">
      <c r="A123" s="22"/>
      <c r="B123" s="15" t="s">
        <v>38</v>
      </c>
      <c r="C123" s="5">
        <v>370000</v>
      </c>
      <c r="D123" s="6">
        <v>370000</v>
      </c>
      <c r="E123" s="6">
        <v>134534</v>
      </c>
    </row>
    <row r="124" spans="1:5" ht="12.75" customHeight="1">
      <c r="A124" s="22"/>
      <c r="B124" s="15" t="s">
        <v>39</v>
      </c>
      <c r="C124" s="5">
        <v>559249000</v>
      </c>
      <c r="D124" s="6">
        <v>559249000</v>
      </c>
      <c r="E124" s="6">
        <v>343754725</v>
      </c>
    </row>
    <row r="125" spans="1:5" ht="12.75" customHeight="1">
      <c r="A125" s="22"/>
      <c r="B125" s="15" t="s">
        <v>40</v>
      </c>
      <c r="C125" s="5">
        <v>2764000</v>
      </c>
      <c r="D125" s="6">
        <v>2764000</v>
      </c>
      <c r="E125" s="6">
        <v>2058087</v>
      </c>
    </row>
    <row r="126" spans="1:5" ht="12.75" customHeight="1">
      <c r="A126" s="23"/>
      <c r="B126" s="15" t="s">
        <v>41</v>
      </c>
      <c r="C126" s="5">
        <v>1577914000</v>
      </c>
      <c r="D126" s="6">
        <v>1629734000</v>
      </c>
      <c r="E126" s="6">
        <v>1558852315</v>
      </c>
    </row>
    <row r="127" spans="1:5" ht="12.75" customHeight="1">
      <c r="A127" s="24" t="s">
        <v>42</v>
      </c>
      <c r="B127" s="25"/>
      <c r="C127" s="3">
        <v>6206400000</v>
      </c>
      <c r="D127" s="6">
        <f>D128</f>
        <v>8246600000</v>
      </c>
      <c r="E127" s="6">
        <f>E128</f>
        <v>7382300000</v>
      </c>
    </row>
    <row r="128" spans="1:5" ht="12.75" customHeight="1">
      <c r="A128" s="15"/>
      <c r="B128" s="15" t="s">
        <v>42</v>
      </c>
      <c r="C128" s="5">
        <v>6206400000</v>
      </c>
      <c r="D128" s="6">
        <v>8246600000</v>
      </c>
      <c r="E128" s="6">
        <v>7382300000</v>
      </c>
    </row>
    <row r="129" spans="1:5" ht="12.75" customHeight="1">
      <c r="A129" s="29" t="s">
        <v>59</v>
      </c>
      <c r="B129" s="30"/>
      <c r="C129" s="2" t="s">
        <v>60</v>
      </c>
      <c r="D129" s="7"/>
      <c r="E129" s="9"/>
    </row>
    <row r="130" spans="1:5" ht="12.75" customHeight="1">
      <c r="A130" s="31"/>
      <c r="B130" s="32"/>
      <c r="C130" s="12" t="s">
        <v>43</v>
      </c>
      <c r="D130" s="18"/>
      <c r="E130" s="19"/>
    </row>
    <row r="131" spans="1:5" ht="12.75" customHeight="1">
      <c r="A131" s="33" t="s">
        <v>62</v>
      </c>
      <c r="B131" s="34"/>
      <c r="C131" s="3">
        <f>C132+C139+C144+C146+C148+C150+C152+C154+C156+C159+C161+C163+C165+C168+C172+C176+C179+C181+C183+C185+C191</f>
        <v>75847788000</v>
      </c>
      <c r="D131" s="7"/>
      <c r="E131" s="9"/>
    </row>
    <row r="132" spans="1:5" ht="12.75" customHeight="1">
      <c r="A132" s="24" t="s">
        <v>1</v>
      </c>
      <c r="B132" s="25"/>
      <c r="C132" s="3">
        <f>SUM(C133:C138)</f>
        <v>27070575000</v>
      </c>
      <c r="D132" s="7"/>
      <c r="E132" s="9"/>
    </row>
    <row r="133" spans="1:5" ht="12.75" customHeight="1">
      <c r="A133" s="21"/>
      <c r="B133" s="15" t="s">
        <v>2</v>
      </c>
      <c r="C133" s="5">
        <v>12281688000</v>
      </c>
      <c r="D133" s="7"/>
      <c r="E133" s="9"/>
    </row>
    <row r="134" spans="1:5" ht="12.75" customHeight="1">
      <c r="A134" s="22"/>
      <c r="B134" s="15" t="s">
        <v>3</v>
      </c>
      <c r="C134" s="5">
        <v>10980269000</v>
      </c>
      <c r="D134" s="7"/>
      <c r="E134" s="9"/>
    </row>
    <row r="135" spans="1:5" ht="12.75" customHeight="1">
      <c r="A135" s="22"/>
      <c r="B135" s="15" t="s">
        <v>4</v>
      </c>
      <c r="C135" s="5">
        <v>587016000</v>
      </c>
      <c r="D135" s="7"/>
      <c r="E135" s="9"/>
    </row>
    <row r="136" spans="1:5" ht="12.75" customHeight="1">
      <c r="A136" s="22"/>
      <c r="B136" s="15" t="s">
        <v>5</v>
      </c>
      <c r="C136" s="5">
        <v>1293822000</v>
      </c>
      <c r="D136" s="7"/>
      <c r="E136" s="9"/>
    </row>
    <row r="137" spans="1:5" ht="12.75" customHeight="1">
      <c r="A137" s="22"/>
      <c r="B137" s="15" t="s">
        <v>6</v>
      </c>
      <c r="C137" s="5">
        <v>17576000</v>
      </c>
      <c r="D137" s="7"/>
      <c r="E137" s="9"/>
    </row>
    <row r="138" spans="1:5" ht="12.75" customHeight="1">
      <c r="A138" s="23"/>
      <c r="B138" s="15" t="s">
        <v>7</v>
      </c>
      <c r="C138" s="5">
        <v>1910204000</v>
      </c>
      <c r="D138" s="7"/>
      <c r="E138" s="9"/>
    </row>
    <row r="139" spans="1:5" ht="12.75" customHeight="1">
      <c r="A139" s="24" t="s">
        <v>8</v>
      </c>
      <c r="B139" s="25"/>
      <c r="C139" s="3">
        <f>SUM(C140:C143)</f>
        <v>406285000</v>
      </c>
      <c r="D139" s="7"/>
      <c r="E139" s="9"/>
    </row>
    <row r="140" spans="1:5" ht="12.75" customHeight="1">
      <c r="A140" s="35"/>
      <c r="B140" s="15" t="s">
        <v>51</v>
      </c>
      <c r="C140" s="3">
        <v>94504000</v>
      </c>
      <c r="D140" s="7"/>
      <c r="E140" s="9"/>
    </row>
    <row r="141" spans="1:5" ht="12.75" customHeight="1">
      <c r="A141" s="37"/>
      <c r="B141" s="15" t="s">
        <v>9</v>
      </c>
      <c r="C141" s="5">
        <v>286044000</v>
      </c>
      <c r="D141" s="7"/>
      <c r="E141" s="9"/>
    </row>
    <row r="142" spans="1:5" ht="12.75" customHeight="1">
      <c r="A142" s="37"/>
      <c r="B142" s="15" t="s">
        <v>10</v>
      </c>
      <c r="C142" s="5">
        <v>1000</v>
      </c>
      <c r="D142" s="7"/>
      <c r="E142" s="9"/>
    </row>
    <row r="143" spans="1:5" ht="12.75" customHeight="1">
      <c r="A143" s="36"/>
      <c r="B143" s="15" t="s">
        <v>54</v>
      </c>
      <c r="C143" s="5">
        <v>25736000</v>
      </c>
      <c r="D143" s="7"/>
      <c r="E143" s="9"/>
    </row>
    <row r="144" spans="1:5" ht="12.75" customHeight="1">
      <c r="A144" s="24" t="s">
        <v>11</v>
      </c>
      <c r="B144" s="25"/>
      <c r="C144" s="3">
        <f>C145</f>
        <v>15892000</v>
      </c>
      <c r="D144" s="7"/>
      <c r="E144" s="9"/>
    </row>
    <row r="145" spans="1:5" ht="12.75" customHeight="1">
      <c r="A145" s="15"/>
      <c r="B145" s="15" t="s">
        <v>11</v>
      </c>
      <c r="C145" s="5">
        <v>15892000</v>
      </c>
      <c r="D145" s="7"/>
      <c r="E145" s="9"/>
    </row>
    <row r="146" spans="1:5" ht="12.75" customHeight="1">
      <c r="A146" s="24" t="s">
        <v>48</v>
      </c>
      <c r="B146" s="25"/>
      <c r="C146" s="3">
        <f>C147</f>
        <v>89949000</v>
      </c>
      <c r="D146" s="7"/>
      <c r="E146" s="9"/>
    </row>
    <row r="147" spans="1:5" ht="12.75" customHeight="1">
      <c r="A147" s="15"/>
      <c r="B147" s="15" t="s">
        <v>48</v>
      </c>
      <c r="C147" s="5">
        <v>89949000</v>
      </c>
      <c r="D147" s="7"/>
      <c r="E147" s="9"/>
    </row>
    <row r="148" spans="1:5" ht="12.75" customHeight="1">
      <c r="A148" s="24" t="s">
        <v>50</v>
      </c>
      <c r="B148" s="25"/>
      <c r="C148" s="3">
        <f>C149</f>
        <v>115641000</v>
      </c>
      <c r="D148" s="7"/>
      <c r="E148" s="9"/>
    </row>
    <row r="149" spans="1:5" ht="12.75" customHeight="1">
      <c r="A149" s="15"/>
      <c r="B149" s="15" t="s">
        <v>49</v>
      </c>
      <c r="C149" s="5">
        <v>115641000</v>
      </c>
      <c r="D149" s="7"/>
      <c r="E149" s="9"/>
    </row>
    <row r="150" spans="1:5" ht="12.75" customHeight="1">
      <c r="A150" s="24" t="s">
        <v>56</v>
      </c>
      <c r="B150" s="25"/>
      <c r="C150" s="5">
        <f>C151</f>
        <v>323224000</v>
      </c>
      <c r="D150" s="7"/>
      <c r="E150" s="9"/>
    </row>
    <row r="151" spans="1:5" ht="12.75" customHeight="1">
      <c r="A151" s="14"/>
      <c r="B151" s="15" t="s">
        <v>57</v>
      </c>
      <c r="C151" s="5">
        <v>323224000</v>
      </c>
      <c r="D151" s="7"/>
      <c r="E151" s="9"/>
    </row>
    <row r="152" spans="1:5" ht="12.75" customHeight="1">
      <c r="A152" s="24" t="s">
        <v>12</v>
      </c>
      <c r="B152" s="25"/>
      <c r="C152" s="3">
        <f>C153</f>
        <v>4626147000</v>
      </c>
      <c r="D152" s="7"/>
      <c r="E152" s="9"/>
    </row>
    <row r="153" spans="1:5" ht="12.75" customHeight="1">
      <c r="A153" s="15"/>
      <c r="B153" s="15" t="s">
        <v>12</v>
      </c>
      <c r="C153" s="5">
        <v>4626147000</v>
      </c>
      <c r="D153" s="7"/>
      <c r="E153" s="9"/>
    </row>
    <row r="154" spans="1:5" ht="12.75" customHeight="1">
      <c r="A154" s="24" t="s">
        <v>52</v>
      </c>
      <c r="B154" s="25"/>
      <c r="C154" s="3">
        <f>C155</f>
        <v>28320000</v>
      </c>
      <c r="D154" s="7"/>
      <c r="E154" s="9"/>
    </row>
    <row r="155" spans="1:5" ht="12.75" customHeight="1">
      <c r="A155" s="17"/>
      <c r="B155" s="15" t="s">
        <v>52</v>
      </c>
      <c r="C155" s="5">
        <v>28320000</v>
      </c>
      <c r="D155" s="7"/>
      <c r="E155" s="9"/>
    </row>
    <row r="156" spans="1:5" ht="12.75" customHeight="1">
      <c r="A156" s="24" t="s">
        <v>14</v>
      </c>
      <c r="B156" s="25"/>
      <c r="C156" s="3">
        <f>SUM(C157:C158)</f>
        <v>521710000</v>
      </c>
      <c r="D156" s="7"/>
      <c r="E156" s="9"/>
    </row>
    <row r="157" spans="1:5" ht="12.75" customHeight="1">
      <c r="A157" s="38"/>
      <c r="B157" s="15" t="s">
        <v>14</v>
      </c>
      <c r="C157" s="5">
        <v>176320000</v>
      </c>
      <c r="D157" s="7"/>
      <c r="E157" s="9"/>
    </row>
    <row r="158" spans="1:5" ht="27" customHeight="1">
      <c r="A158" s="39"/>
      <c r="B158" s="20" t="s">
        <v>61</v>
      </c>
      <c r="C158" s="5">
        <v>345390000</v>
      </c>
      <c r="D158" s="7"/>
      <c r="E158" s="9"/>
    </row>
    <row r="159" spans="1:5" ht="12.75" customHeight="1">
      <c r="A159" s="24" t="s">
        <v>15</v>
      </c>
      <c r="B159" s="25"/>
      <c r="C159" s="3">
        <f>C160</f>
        <v>9345578000</v>
      </c>
      <c r="D159" s="7"/>
      <c r="E159" s="9"/>
    </row>
    <row r="160" spans="1:5" ht="12.75" customHeight="1">
      <c r="A160" s="15"/>
      <c r="B160" s="15" t="s">
        <v>15</v>
      </c>
      <c r="C160" s="5">
        <v>9345578000</v>
      </c>
      <c r="D160" s="7"/>
      <c r="E160" s="9"/>
    </row>
    <row r="161" spans="1:5" ht="12.75" customHeight="1">
      <c r="A161" s="24" t="s">
        <v>16</v>
      </c>
      <c r="B161" s="25"/>
      <c r="C161" s="3">
        <f>C162</f>
        <v>40829000</v>
      </c>
      <c r="D161" s="7"/>
      <c r="E161" s="9"/>
    </row>
    <row r="162" spans="1:5" ht="12.75" customHeight="1">
      <c r="A162" s="15"/>
      <c r="B162" s="15" t="s">
        <v>16</v>
      </c>
      <c r="C162" s="5">
        <v>40829000</v>
      </c>
      <c r="D162" s="7"/>
      <c r="E162" s="9"/>
    </row>
    <row r="163" spans="1:5" ht="12.75" customHeight="1">
      <c r="A163" s="24" t="s">
        <v>17</v>
      </c>
      <c r="B163" s="25"/>
      <c r="C163" s="3">
        <f>C164</f>
        <v>354898000</v>
      </c>
      <c r="D163" s="7"/>
      <c r="E163" s="9"/>
    </row>
    <row r="164" spans="1:5" ht="12.75" customHeight="1">
      <c r="A164" s="16"/>
      <c r="B164" s="15" t="s">
        <v>18</v>
      </c>
      <c r="C164" s="5">
        <v>354898000</v>
      </c>
      <c r="D164" s="7"/>
      <c r="E164" s="9"/>
    </row>
    <row r="165" spans="1:5" ht="12.75" customHeight="1">
      <c r="A165" s="24" t="s">
        <v>19</v>
      </c>
      <c r="B165" s="25"/>
      <c r="C165" s="3">
        <f>SUM(C166:C167)</f>
        <v>999555000</v>
      </c>
      <c r="D165" s="7"/>
      <c r="E165" s="9"/>
    </row>
    <row r="166" spans="1:5" ht="12.75" customHeight="1">
      <c r="A166" s="21"/>
      <c r="B166" s="15" t="s">
        <v>20</v>
      </c>
      <c r="C166" s="7">
        <v>837365000</v>
      </c>
      <c r="D166" s="7"/>
      <c r="E166" s="9"/>
    </row>
    <row r="167" spans="1:5" ht="12.75" customHeight="1">
      <c r="A167" s="23"/>
      <c r="B167" s="15" t="s">
        <v>21</v>
      </c>
      <c r="C167" s="5">
        <v>162190000</v>
      </c>
      <c r="D167" s="7"/>
      <c r="E167" s="9"/>
    </row>
    <row r="168" spans="1:5" ht="12.75" customHeight="1">
      <c r="A168" s="24" t="s">
        <v>22</v>
      </c>
      <c r="B168" s="25"/>
      <c r="C168" s="3">
        <f>SUM(C169:C171)</f>
        <v>13481860000</v>
      </c>
      <c r="D168" s="7"/>
      <c r="E168" s="9"/>
    </row>
    <row r="169" spans="1:5" ht="12.75" customHeight="1">
      <c r="A169" s="21"/>
      <c r="B169" s="15" t="s">
        <v>23</v>
      </c>
      <c r="C169" s="5">
        <v>11767688000</v>
      </c>
      <c r="D169" s="7"/>
      <c r="E169" s="9"/>
    </row>
    <row r="170" spans="1:5" ht="12.75" customHeight="1">
      <c r="A170" s="22"/>
      <c r="B170" s="15" t="s">
        <v>24</v>
      </c>
      <c r="C170" s="5">
        <v>1665593000</v>
      </c>
      <c r="D170" s="7"/>
      <c r="E170" s="9"/>
    </row>
    <row r="171" spans="1:5" ht="12.75" customHeight="1">
      <c r="A171" s="23"/>
      <c r="B171" s="15" t="s">
        <v>25</v>
      </c>
      <c r="C171" s="5">
        <v>48579000</v>
      </c>
      <c r="D171" s="7"/>
      <c r="E171" s="9"/>
    </row>
    <row r="172" spans="1:5" ht="12.75" customHeight="1">
      <c r="A172" s="24" t="s">
        <v>26</v>
      </c>
      <c r="B172" s="25"/>
      <c r="C172" s="3">
        <f>SUM(C173:C175)</f>
        <v>5936582000</v>
      </c>
      <c r="D172" s="7"/>
      <c r="E172" s="9"/>
    </row>
    <row r="173" spans="1:5" ht="12.75" customHeight="1">
      <c r="A173" s="21"/>
      <c r="B173" s="15" t="s">
        <v>27</v>
      </c>
      <c r="C173" s="5">
        <v>4116079000</v>
      </c>
      <c r="D173" s="7"/>
      <c r="E173" s="9"/>
    </row>
    <row r="174" spans="1:5" ht="12.75" customHeight="1">
      <c r="A174" s="22"/>
      <c r="B174" s="15" t="s">
        <v>28</v>
      </c>
      <c r="C174" s="5">
        <v>1418014000</v>
      </c>
      <c r="D174" s="7"/>
      <c r="E174" s="9"/>
    </row>
    <row r="175" spans="1:5" ht="12.75" customHeight="1">
      <c r="A175" s="23"/>
      <c r="B175" s="15" t="s">
        <v>29</v>
      </c>
      <c r="C175" s="5">
        <v>402489000</v>
      </c>
      <c r="D175" s="7"/>
      <c r="E175" s="9"/>
    </row>
    <row r="176" spans="1:5" ht="12.75" customHeight="1">
      <c r="A176" s="24" t="s">
        <v>30</v>
      </c>
      <c r="B176" s="25"/>
      <c r="C176" s="3">
        <f>SUM(C177:C178)</f>
        <v>77557000</v>
      </c>
      <c r="D176" s="7"/>
      <c r="E176" s="9"/>
    </row>
    <row r="177" spans="1:5" ht="12.75" customHeight="1">
      <c r="A177" s="21"/>
      <c r="B177" s="15" t="s">
        <v>31</v>
      </c>
      <c r="C177" s="5">
        <v>50881000</v>
      </c>
      <c r="D177" s="7"/>
      <c r="E177" s="9"/>
    </row>
    <row r="178" spans="1:5" ht="12.75" customHeight="1">
      <c r="A178" s="23"/>
      <c r="B178" s="15" t="s">
        <v>32</v>
      </c>
      <c r="C178" s="5">
        <v>26676000</v>
      </c>
      <c r="D178" s="7"/>
      <c r="E178" s="9"/>
    </row>
    <row r="179" spans="1:5" ht="12.75" customHeight="1">
      <c r="A179" s="24" t="s">
        <v>33</v>
      </c>
      <c r="B179" s="25"/>
      <c r="C179" s="3">
        <f>C180</f>
        <v>1600001000</v>
      </c>
      <c r="D179" s="7"/>
      <c r="E179" s="9"/>
    </row>
    <row r="180" spans="1:5" ht="12.75" customHeight="1">
      <c r="A180" s="15"/>
      <c r="B180" s="15" t="s">
        <v>33</v>
      </c>
      <c r="C180" s="5">
        <v>1600001000</v>
      </c>
      <c r="D180" s="7"/>
      <c r="E180" s="9"/>
    </row>
    <row r="181" spans="1:5" ht="12.75" customHeight="1">
      <c r="A181" s="24" t="s">
        <v>34</v>
      </c>
      <c r="B181" s="25"/>
      <c r="C181" s="3">
        <f>C182</f>
        <v>605533000</v>
      </c>
      <c r="D181" s="7"/>
      <c r="E181" s="9"/>
    </row>
    <row r="182" spans="1:5" ht="12.75" customHeight="1">
      <c r="A182" s="17"/>
      <c r="B182" s="15" t="s">
        <v>47</v>
      </c>
      <c r="C182" s="5">
        <v>605533000</v>
      </c>
      <c r="D182" s="7"/>
      <c r="E182" s="9"/>
    </row>
    <row r="183" spans="1:5" ht="12.75" customHeight="1">
      <c r="A183" s="24" t="s">
        <v>35</v>
      </c>
      <c r="B183" s="25"/>
      <c r="C183" s="3">
        <f>C184</f>
        <v>1000</v>
      </c>
      <c r="D183" s="7"/>
      <c r="E183" s="9"/>
    </row>
    <row r="184" spans="1:5" ht="12.75" customHeight="1">
      <c r="A184" s="15"/>
      <c r="B184" s="15" t="s">
        <v>35</v>
      </c>
      <c r="C184" s="5">
        <v>1000</v>
      </c>
      <c r="D184" s="7"/>
      <c r="E184" s="9"/>
    </row>
    <row r="185" spans="1:5" ht="12.75" customHeight="1">
      <c r="A185" s="24" t="s">
        <v>36</v>
      </c>
      <c r="B185" s="25"/>
      <c r="C185" s="3">
        <f>SUM(C186:C190)</f>
        <v>1563751000</v>
      </c>
      <c r="D185" s="7"/>
      <c r="E185" s="9"/>
    </row>
    <row r="186" spans="1:5" ht="12.75" customHeight="1">
      <c r="A186" s="21"/>
      <c r="B186" s="15" t="s">
        <v>37</v>
      </c>
      <c r="C186" s="5">
        <v>57865000</v>
      </c>
      <c r="D186" s="7"/>
      <c r="E186" s="9"/>
    </row>
    <row r="187" spans="1:5" ht="12.75" customHeight="1">
      <c r="A187" s="22"/>
      <c r="B187" s="15" t="s">
        <v>38</v>
      </c>
      <c r="C187" s="5">
        <v>168000</v>
      </c>
      <c r="D187" s="7"/>
      <c r="E187" s="9"/>
    </row>
    <row r="188" spans="1:5" ht="12.75" customHeight="1">
      <c r="A188" s="22"/>
      <c r="B188" s="15" t="s">
        <v>39</v>
      </c>
      <c r="C188" s="5">
        <v>508723000</v>
      </c>
      <c r="D188" s="7"/>
      <c r="E188" s="9"/>
    </row>
    <row r="189" spans="1:5" ht="12.75" customHeight="1">
      <c r="A189" s="22"/>
      <c r="B189" s="15" t="s">
        <v>40</v>
      </c>
      <c r="C189" s="5">
        <v>2131000</v>
      </c>
      <c r="D189" s="7"/>
      <c r="E189" s="9"/>
    </row>
    <row r="190" spans="1:5" ht="12.75" customHeight="1">
      <c r="A190" s="23"/>
      <c r="B190" s="15" t="s">
        <v>41</v>
      </c>
      <c r="C190" s="5">
        <v>994864000</v>
      </c>
      <c r="D190" s="7"/>
      <c r="E190" s="9"/>
    </row>
    <row r="191" spans="1:5" ht="12.75" customHeight="1">
      <c r="A191" s="24" t="s">
        <v>42</v>
      </c>
      <c r="B191" s="25"/>
      <c r="C191" s="3">
        <f>C192</f>
        <v>8643900000</v>
      </c>
      <c r="D191" s="7"/>
      <c r="E191" s="9"/>
    </row>
    <row r="192" spans="1:5" ht="12.75" customHeight="1">
      <c r="A192" s="15"/>
      <c r="B192" s="15" t="s">
        <v>42</v>
      </c>
      <c r="C192" s="5">
        <v>8643900000</v>
      </c>
      <c r="D192" s="7"/>
      <c r="E192" s="9"/>
    </row>
  </sheetData>
  <sheetProtection formatCells="0" formatColumns="0" formatRows="0" insertColumns="0" insertRows="0"/>
  <mergeCells count="94">
    <mergeCell ref="A165:B165"/>
    <mergeCell ref="A166:A167"/>
    <mergeCell ref="A168:B168"/>
    <mergeCell ref="A169:A171"/>
    <mergeCell ref="A172:B172"/>
    <mergeCell ref="A173:A175"/>
    <mergeCell ref="A152:B152"/>
    <mergeCell ref="A154:B154"/>
    <mergeCell ref="A156:B156"/>
    <mergeCell ref="A159:B159"/>
    <mergeCell ref="A161:B161"/>
    <mergeCell ref="A163:B163"/>
    <mergeCell ref="A157:A158"/>
    <mergeCell ref="A139:B139"/>
    <mergeCell ref="A140:A143"/>
    <mergeCell ref="A144:B144"/>
    <mergeCell ref="A146:B146"/>
    <mergeCell ref="A148:B148"/>
    <mergeCell ref="A150:B150"/>
    <mergeCell ref="A56:B56"/>
    <mergeCell ref="A58:B58"/>
    <mergeCell ref="A59:A63"/>
    <mergeCell ref="A64:B64"/>
    <mergeCell ref="A50:A51"/>
    <mergeCell ref="A52:B52"/>
    <mergeCell ref="A54:B54"/>
    <mergeCell ref="A108:B108"/>
    <mergeCell ref="A95:B95"/>
    <mergeCell ref="C2:E2"/>
    <mergeCell ref="A4:B4"/>
    <mergeCell ref="A17:B17"/>
    <mergeCell ref="A13:A16"/>
    <mergeCell ref="A39:A40"/>
    <mergeCell ref="A41:B41"/>
    <mergeCell ref="A42:A44"/>
    <mergeCell ref="A49:B49"/>
    <mergeCell ref="A25:B25"/>
    <mergeCell ref="A127:B127"/>
    <mergeCell ref="A109:A111"/>
    <mergeCell ref="A105:A107"/>
    <mergeCell ref="A83:B83"/>
    <mergeCell ref="A117:B117"/>
    <mergeCell ref="A119:B119"/>
    <mergeCell ref="A121:B121"/>
    <mergeCell ref="A99:B99"/>
    <mergeCell ref="A101:B101"/>
    <mergeCell ref="A122:A126"/>
    <mergeCell ref="A97:B97"/>
    <mergeCell ref="A112:B112"/>
    <mergeCell ref="A115:B115"/>
    <mergeCell ref="A104:B104"/>
    <mergeCell ref="A66:B67"/>
    <mergeCell ref="A68:B68"/>
    <mergeCell ref="A70:A75"/>
    <mergeCell ref="A113:A114"/>
    <mergeCell ref="A102:A103"/>
    <mergeCell ref="A81:B81"/>
    <mergeCell ref="A19:B19"/>
    <mergeCell ref="A91:B91"/>
    <mergeCell ref="A27:B27"/>
    <mergeCell ref="A5:B5"/>
    <mergeCell ref="A6:A11"/>
    <mergeCell ref="A29:B29"/>
    <mergeCell ref="A89:B89"/>
    <mergeCell ref="A45:B45"/>
    <mergeCell ref="A32:B32"/>
    <mergeCell ref="A21:B21"/>
    <mergeCell ref="A23:B23"/>
    <mergeCell ref="A69:B69"/>
    <mergeCell ref="A12:B12"/>
    <mergeCell ref="A2:B3"/>
    <mergeCell ref="A76:B76"/>
    <mergeCell ref="A34:B34"/>
    <mergeCell ref="A36:B36"/>
    <mergeCell ref="A38:B38"/>
    <mergeCell ref="A46:A48"/>
    <mergeCell ref="C66:E66"/>
    <mergeCell ref="A129:B130"/>
    <mergeCell ref="A131:B131"/>
    <mergeCell ref="A132:B132"/>
    <mergeCell ref="A133:A138"/>
    <mergeCell ref="A30:A31"/>
    <mergeCell ref="A77:A80"/>
    <mergeCell ref="A87:B87"/>
    <mergeCell ref="A93:B93"/>
    <mergeCell ref="A85:B85"/>
    <mergeCell ref="A186:A190"/>
    <mergeCell ref="A191:B191"/>
    <mergeCell ref="A176:B176"/>
    <mergeCell ref="A177:A178"/>
    <mergeCell ref="A179:B179"/>
    <mergeCell ref="A181:B181"/>
    <mergeCell ref="A183:B183"/>
    <mergeCell ref="A185:B185"/>
  </mergeCells>
  <printOptions/>
  <pageMargins left="0.7086614173228347" right="0.7086614173228347" top="0.7480314960629921" bottom="0.7480314960629921" header="0.31496062992125984" footer="0.31496062992125984"/>
  <pageSetup firstPageNumber="208" useFirstPageNumber="1" horizontalDpi="600" verticalDpi="600" orientation="portrait" paperSize="9" scale="95" r:id="rId1"/>
  <headerFooter scaleWithDoc="0" alignWithMargins="0">
    <oddFooter>&amp;C&amp;P</oddFooter>
  </headerFooter>
  <rowBreaks count="2" manualBreakCount="2">
    <brk id="65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2022-04-26T06:37:14Z</cp:lastPrinted>
  <dcterms:created xsi:type="dcterms:W3CDTF">2000-06-28T06:42:19Z</dcterms:created>
  <dcterms:modified xsi:type="dcterms:W3CDTF">2022-05-17T07:38:52Z</dcterms:modified>
  <cp:category/>
  <cp:version/>
  <cp:contentType/>
  <cp:contentStatus/>
</cp:coreProperties>
</file>