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60" windowWidth="14955" windowHeight="8985" activeTab="0"/>
  </bookViews>
  <sheets>
    <sheet name="15-03_1" sheetId="1" r:id="rId1"/>
  </sheets>
  <definedNames>
    <definedName name="_xlnm.Print_Area" localSheetId="0">'15-03_1'!$A$1:$E$158</definedName>
  </definedNames>
  <calcPr fullCalcOnLoad="1"/>
</workbook>
</file>

<file path=xl/sharedStrings.xml><?xml version="1.0" encoding="utf-8"?>
<sst xmlns="http://schemas.openxmlformats.org/spreadsheetml/2006/main" count="166" uniqueCount="59">
  <si>
    <t>決算額</t>
  </si>
  <si>
    <t>（単位：円）</t>
  </si>
  <si>
    <t>3　特別会計歳入歳出状況</t>
  </si>
  <si>
    <t>国民健康保険事業（事業勘定）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</si>
  <si>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</si>
  <si>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</si>
  <si>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</si>
  <si>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</si>
  <si>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</si>
  <si>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</si>
  <si>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国庫補助金</t>
  </si>
  <si>
    <t>県支出金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</si>
  <si>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</si>
  <si>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</si>
  <si>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</si>
  <si>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</si>
  <si>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</si>
  <si>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</si>
  <si>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</si>
  <si>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</si>
  <si>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</si>
  <si>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</si>
  <si>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</si>
  <si>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</si>
  <si>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</si>
  <si>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</si>
  <si>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</si>
  <si>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</si>
  <si>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</si>
  <si>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</si>
  <si>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</si>
  <si>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</si>
  <si>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</si>
  <si>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</si>
  <si>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</si>
  <si>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</si>
  <si>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歳　　　　　　　　　　　　　　　出</t>
  </si>
  <si>
    <t>保健事業費</t>
  </si>
  <si>
    <t>県負担金</t>
  </si>
  <si>
    <t>① 国民健康保険事業（事業勘定）</t>
  </si>
  <si>
    <t>特定健康診査等事業費</t>
  </si>
  <si>
    <t>当初予算額</t>
  </si>
  <si>
    <t>最終予算額</t>
  </si>
  <si>
    <t>国民健康保険事業費納付金</t>
  </si>
  <si>
    <t>基金繰入金</t>
  </si>
  <si>
    <t>令和元年度</t>
  </si>
  <si>
    <t>令和2年度</t>
  </si>
  <si>
    <t>公債費</t>
  </si>
  <si>
    <t>財政安定化基金償還金</t>
  </si>
  <si>
    <t>款　　項　　／　　年　　度</t>
  </si>
  <si>
    <r>
      <t>医療給付費</t>
    </r>
    <r>
      <rPr>
        <sz val="11"/>
        <rFont val="ＭＳ Ｐゴシック"/>
        <family val="3"/>
      </rPr>
      <t>分</t>
    </r>
  </si>
  <si>
    <r>
      <t>後期高齢者支援金等</t>
    </r>
    <r>
      <rPr>
        <sz val="11"/>
        <rFont val="ＭＳ Ｐゴシック"/>
        <family val="3"/>
      </rPr>
      <t>分</t>
    </r>
  </si>
  <si>
    <r>
      <t>介護納付金</t>
    </r>
    <r>
      <rPr>
        <sz val="11"/>
        <rFont val="ＭＳ Ｐゴシック"/>
        <family val="3"/>
      </rPr>
      <t>分</t>
    </r>
  </si>
  <si>
    <t>令和3年度</t>
  </si>
  <si>
    <t>傷病手当金</t>
  </si>
  <si>
    <t>傷病手当金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</si>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</sst>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 shrinkToFit="1"/>
      <protection locked="0"/>
    </xf>
    <xf numFmtId="178" fontId="0" fillId="0" borderId="11" xfId="0" applyNumberFormat="1" applyFont="1" applyFill="1" applyBorder="1" applyAlignment="1" applyProtection="1">
      <alignment vertical="center" shrinkToFit="1"/>
      <protection/>
    </xf>
    <xf numFmtId="178" fontId="0" fillId="0" borderId="10" xfId="0" applyNumberFormat="1" applyFont="1" applyFill="1" applyBorder="1" applyAlignment="1" applyProtection="1">
      <alignment vertical="center" shrinkToFit="1"/>
      <protection/>
    </xf>
    <xf numFmtId="178" fontId="0" fillId="0" borderId="10" xfId="0" applyNumberFormat="1" applyFont="1" applyFill="1" applyBorder="1" applyAlignment="1" applyProtection="1">
      <alignment vertical="center" shrinkToFit="1"/>
      <protection locked="0"/>
    </xf>
    <xf numFmtId="178" fontId="0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176" fontId="0" fillId="0" borderId="13" xfId="0" applyNumberFormat="1" applyFont="1" applyFill="1" applyBorder="1" applyAlignment="1" applyProtection="1">
      <alignment vertical="center" shrinkToFit="1"/>
      <protection/>
    </xf>
    <xf numFmtId="176" fontId="0" fillId="0" borderId="14" xfId="0" applyNumberFormat="1" applyFont="1" applyFill="1" applyBorder="1" applyAlignment="1" applyProtection="1">
      <alignment vertical="center" shrinkToFit="1"/>
      <protection/>
    </xf>
    <xf numFmtId="176" fontId="0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176" fontId="0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24" customWidth="1"/>
    <col min="2" max="2" width="29.25390625" style="24" customWidth="1"/>
    <col min="3" max="5" width="17.375" style="18" customWidth="1"/>
    <col min="6" max="16384" width="9.00390625" style="18" customWidth="1"/>
  </cols>
  <sheetData>
    <row r="1" spans="1:5" ht="15" customHeight="1">
      <c r="A1" s="15" t="s">
        <v>2</v>
      </c>
      <c r="B1" s="15"/>
      <c r="C1" s="16"/>
      <c r="D1" s="16"/>
      <c r="E1" s="17"/>
    </row>
    <row r="2" spans="1:5" ht="15" customHeight="1">
      <c r="A2" s="15" t="s">
        <v>39</v>
      </c>
      <c r="B2" s="19"/>
      <c r="C2" s="20"/>
      <c r="D2" s="20"/>
      <c r="E2" s="21" t="s">
        <v>1</v>
      </c>
    </row>
    <row r="3" spans="1:5" ht="12.75" customHeight="1">
      <c r="A3" s="39" t="s">
        <v>3</v>
      </c>
      <c r="B3" s="40"/>
      <c r="C3" s="40"/>
      <c r="D3" s="40"/>
      <c r="E3" s="41"/>
    </row>
    <row r="4" spans="1:5" ht="12.75" customHeight="1">
      <c r="A4" s="31" t="s">
        <v>49</v>
      </c>
      <c r="B4" s="31"/>
      <c r="C4" s="45" t="s">
        <v>45</v>
      </c>
      <c r="D4" s="46"/>
      <c r="E4" s="47"/>
    </row>
    <row r="5" spans="1:5" ht="12.75" customHeight="1" thickBot="1">
      <c r="A5" s="32"/>
      <c r="B5" s="32"/>
      <c r="C5" s="6" t="s">
        <v>41</v>
      </c>
      <c r="D5" s="14" t="s">
        <v>42</v>
      </c>
      <c r="E5" s="14" t="s">
        <v>0</v>
      </c>
    </row>
    <row r="6" spans="1:5" ht="12.75" customHeight="1" thickBot="1">
      <c r="A6" s="42" t="s">
        <v>21</v>
      </c>
      <c r="B6" s="43"/>
      <c r="C6" s="43"/>
      <c r="D6" s="43"/>
      <c r="E6" s="44"/>
    </row>
    <row r="7" spans="1:5" ht="12.75" customHeight="1">
      <c r="A7" s="34" t="s">
        <v>58</v>
      </c>
      <c r="B7" s="34"/>
      <c r="C7" s="7">
        <v>20240822000</v>
      </c>
      <c r="D7" s="22">
        <v>20350772000</v>
      </c>
      <c r="E7" s="22">
        <v>19699309890</v>
      </c>
    </row>
    <row r="8" spans="1:5" ht="12.75" customHeight="1">
      <c r="A8" s="25" t="s">
        <v>4</v>
      </c>
      <c r="B8" s="25"/>
      <c r="C8" s="8">
        <v>4538068000</v>
      </c>
      <c r="D8" s="13">
        <v>4247310000</v>
      </c>
      <c r="E8" s="13">
        <v>4454855936</v>
      </c>
    </row>
    <row r="9" spans="1:5" ht="12.75" customHeight="1">
      <c r="A9" s="1"/>
      <c r="B9" s="1" t="s">
        <v>5</v>
      </c>
      <c r="C9" s="9">
        <v>4538068000</v>
      </c>
      <c r="D9" s="13">
        <v>4247310000</v>
      </c>
      <c r="E9" s="13">
        <v>4454855936</v>
      </c>
    </row>
    <row r="10" spans="1:5" ht="12.75" customHeight="1">
      <c r="A10" s="25" t="s">
        <v>6</v>
      </c>
      <c r="B10" s="25"/>
      <c r="C10" s="8">
        <v>4000</v>
      </c>
      <c r="D10" s="13">
        <v>4000</v>
      </c>
      <c r="E10" s="13">
        <v>0</v>
      </c>
    </row>
    <row r="11" spans="1:5" ht="12.75" customHeight="1">
      <c r="A11" s="1"/>
      <c r="B11" s="1" t="s">
        <v>6</v>
      </c>
      <c r="C11" s="9">
        <v>4000</v>
      </c>
      <c r="D11" s="13">
        <v>4000</v>
      </c>
      <c r="E11" s="13">
        <v>0</v>
      </c>
    </row>
    <row r="12" spans="1:5" ht="12.75" customHeight="1">
      <c r="A12" s="25" t="s">
        <v>7</v>
      </c>
      <c r="B12" s="25"/>
      <c r="C12" s="8">
        <v>2500000</v>
      </c>
      <c r="D12" s="13">
        <v>2500000</v>
      </c>
      <c r="E12" s="13">
        <v>2743919</v>
      </c>
    </row>
    <row r="13" spans="1:5" ht="12.75" customHeight="1">
      <c r="A13" s="1"/>
      <c r="B13" s="1" t="s">
        <v>8</v>
      </c>
      <c r="C13" s="9">
        <v>2500000</v>
      </c>
      <c r="D13" s="13">
        <v>2500000</v>
      </c>
      <c r="E13" s="13">
        <v>2743919</v>
      </c>
    </row>
    <row r="14" spans="1:5" ht="12.75" customHeight="1">
      <c r="A14" s="25" t="s">
        <v>9</v>
      </c>
      <c r="B14" s="25"/>
      <c r="C14" s="8">
        <v>1000</v>
      </c>
      <c r="D14" s="13">
        <v>1000</v>
      </c>
      <c r="E14" s="13">
        <v>221000</v>
      </c>
    </row>
    <row r="15" spans="1:5" ht="12.75" customHeight="1">
      <c r="A15" s="1"/>
      <c r="B15" s="1" t="s">
        <v>10</v>
      </c>
      <c r="C15" s="9">
        <v>1000</v>
      </c>
      <c r="D15" s="13">
        <v>1000</v>
      </c>
      <c r="E15" s="13">
        <v>221000</v>
      </c>
    </row>
    <row r="16" spans="1:5" ht="12.75" customHeight="1">
      <c r="A16" s="25" t="s">
        <v>11</v>
      </c>
      <c r="B16" s="25"/>
      <c r="C16" s="8">
        <v>14012203000</v>
      </c>
      <c r="D16" s="13">
        <v>14012203000</v>
      </c>
      <c r="E16" s="13">
        <v>13187547216</v>
      </c>
    </row>
    <row r="17" spans="1:5" ht="12.75" customHeight="1">
      <c r="A17" s="1"/>
      <c r="B17" s="1" t="s">
        <v>38</v>
      </c>
      <c r="C17" s="9">
        <v>14012203000</v>
      </c>
      <c r="D17" s="13">
        <v>14012203000</v>
      </c>
      <c r="E17" s="13">
        <v>13187547216</v>
      </c>
    </row>
    <row r="18" spans="1:5" ht="12.75" customHeight="1">
      <c r="A18" s="25" t="s">
        <v>12</v>
      </c>
      <c r="B18" s="25"/>
      <c r="C18" s="8">
        <v>1000</v>
      </c>
      <c r="D18" s="13">
        <v>22000</v>
      </c>
      <c r="E18" s="13">
        <v>21349</v>
      </c>
    </row>
    <row r="19" spans="1:5" ht="12.75" customHeight="1">
      <c r="A19" s="1"/>
      <c r="B19" s="1" t="s">
        <v>13</v>
      </c>
      <c r="C19" s="9">
        <v>1000</v>
      </c>
      <c r="D19" s="13">
        <v>22000</v>
      </c>
      <c r="E19" s="13">
        <v>21349</v>
      </c>
    </row>
    <row r="20" spans="1:5" ht="12.75" customHeight="1">
      <c r="A20" s="25" t="s">
        <v>14</v>
      </c>
      <c r="B20" s="25"/>
      <c r="C20" s="8">
        <v>1665659000</v>
      </c>
      <c r="D20" s="13">
        <v>2066346000</v>
      </c>
      <c r="E20" s="13">
        <v>2008820422</v>
      </c>
    </row>
    <row r="21" spans="1:5" ht="12.75" customHeight="1">
      <c r="A21" s="1"/>
      <c r="B21" s="1" t="s">
        <v>15</v>
      </c>
      <c r="C21" s="9">
        <v>1665659000</v>
      </c>
      <c r="D21" s="13">
        <v>1972982000</v>
      </c>
      <c r="E21" s="13">
        <v>1915456422</v>
      </c>
    </row>
    <row r="22" spans="1:5" ht="12.75" customHeight="1">
      <c r="A22" s="1"/>
      <c r="B22" s="1" t="s">
        <v>44</v>
      </c>
      <c r="C22" s="9">
        <v>0</v>
      </c>
      <c r="D22" s="13">
        <v>93364000</v>
      </c>
      <c r="E22" s="13">
        <v>93364000</v>
      </c>
    </row>
    <row r="23" spans="1:5" ht="12.75" customHeight="1">
      <c r="A23" s="25" t="s">
        <v>16</v>
      </c>
      <c r="B23" s="25"/>
      <c r="C23" s="8">
        <v>1000</v>
      </c>
      <c r="D23" s="13">
        <v>1000</v>
      </c>
      <c r="E23" s="13">
        <v>0</v>
      </c>
    </row>
    <row r="24" spans="1:5" ht="12.75" customHeight="1">
      <c r="A24" s="1"/>
      <c r="B24" s="1" t="s">
        <v>16</v>
      </c>
      <c r="C24" s="9">
        <v>1000</v>
      </c>
      <c r="D24" s="13">
        <v>1000</v>
      </c>
      <c r="E24" s="13">
        <v>0</v>
      </c>
    </row>
    <row r="25" spans="1:5" ht="12.75" customHeight="1">
      <c r="A25" s="25" t="s">
        <v>17</v>
      </c>
      <c r="B25" s="25"/>
      <c r="C25" s="8">
        <v>22385000</v>
      </c>
      <c r="D25" s="13">
        <v>22385000</v>
      </c>
      <c r="E25" s="13">
        <v>45100048</v>
      </c>
    </row>
    <row r="26" spans="1:5" ht="12.75" customHeight="1">
      <c r="A26" s="25"/>
      <c r="B26" s="1" t="s">
        <v>18</v>
      </c>
      <c r="C26" s="9">
        <v>7303000</v>
      </c>
      <c r="D26" s="13">
        <v>7303000</v>
      </c>
      <c r="E26" s="13">
        <v>8429720</v>
      </c>
    </row>
    <row r="27" spans="1:5" ht="12.75" customHeight="1">
      <c r="A27" s="25"/>
      <c r="B27" s="1" t="s">
        <v>19</v>
      </c>
      <c r="C27" s="9">
        <v>15081000</v>
      </c>
      <c r="D27" s="13">
        <v>15081000</v>
      </c>
      <c r="E27" s="13">
        <v>36670281</v>
      </c>
    </row>
    <row r="28" spans="1:5" ht="12.75" customHeight="1" thickBot="1">
      <c r="A28" s="33"/>
      <c r="B28" s="10" t="s">
        <v>20</v>
      </c>
      <c r="C28" s="11">
        <v>1000</v>
      </c>
      <c r="D28" s="23">
        <v>1000</v>
      </c>
      <c r="E28" s="23">
        <v>47</v>
      </c>
    </row>
    <row r="29" spans="1:5" ht="12.75" customHeight="1" thickBot="1">
      <c r="A29" s="42" t="s">
        <v>36</v>
      </c>
      <c r="B29" s="43"/>
      <c r="C29" s="43"/>
      <c r="D29" s="43"/>
      <c r="E29" s="44"/>
    </row>
    <row r="30" spans="1:5" ht="12.75" customHeight="1">
      <c r="A30" s="34" t="s">
        <v>58</v>
      </c>
      <c r="B30" s="34"/>
      <c r="C30" s="7">
        <v>20240822000</v>
      </c>
      <c r="D30" s="22">
        <v>20350772000</v>
      </c>
      <c r="E30" s="22">
        <v>19316102639</v>
      </c>
    </row>
    <row r="31" spans="1:5" ht="12.75" customHeight="1">
      <c r="A31" s="25" t="s">
        <v>22</v>
      </c>
      <c r="B31" s="25"/>
      <c r="C31" s="8">
        <v>322762000</v>
      </c>
      <c r="D31" s="13">
        <v>322783000</v>
      </c>
      <c r="E31" s="13">
        <v>298613411</v>
      </c>
    </row>
    <row r="32" spans="1:5" ht="12.75" customHeight="1">
      <c r="A32" s="25"/>
      <c r="B32" s="1" t="s">
        <v>23</v>
      </c>
      <c r="C32" s="9">
        <v>262447000</v>
      </c>
      <c r="D32" s="13">
        <v>262468000</v>
      </c>
      <c r="E32" s="13">
        <v>246314480</v>
      </c>
    </row>
    <row r="33" spans="1:5" ht="12.75" customHeight="1">
      <c r="A33" s="25"/>
      <c r="B33" s="1" t="s">
        <v>24</v>
      </c>
      <c r="C33" s="9">
        <v>59613000</v>
      </c>
      <c r="D33" s="13">
        <v>59613000</v>
      </c>
      <c r="E33" s="13">
        <v>51914449</v>
      </c>
    </row>
    <row r="34" spans="1:5" ht="12.75" customHeight="1">
      <c r="A34" s="25"/>
      <c r="B34" s="1" t="s">
        <v>25</v>
      </c>
      <c r="C34" s="9">
        <v>702000</v>
      </c>
      <c r="D34" s="13">
        <v>702000</v>
      </c>
      <c r="E34" s="13">
        <v>384482</v>
      </c>
    </row>
    <row r="35" spans="1:5" ht="12.75" customHeight="1">
      <c r="A35" s="25" t="s">
        <v>26</v>
      </c>
      <c r="B35" s="25"/>
      <c r="C35" s="8">
        <v>13821782000</v>
      </c>
      <c r="D35" s="13">
        <v>13821782000</v>
      </c>
      <c r="E35" s="13">
        <v>12854056736</v>
      </c>
    </row>
    <row r="36" spans="1:5" ht="12.75" customHeight="1">
      <c r="A36" s="25"/>
      <c r="B36" s="1" t="s">
        <v>27</v>
      </c>
      <c r="C36" s="9">
        <v>12026523000</v>
      </c>
      <c r="D36" s="13">
        <v>12026523000</v>
      </c>
      <c r="E36" s="13">
        <v>11172832840</v>
      </c>
    </row>
    <row r="37" spans="1:5" ht="12.75" customHeight="1">
      <c r="A37" s="25"/>
      <c r="B37" s="1" t="s">
        <v>28</v>
      </c>
      <c r="C37" s="9">
        <v>1688683000</v>
      </c>
      <c r="D37" s="13">
        <v>1688683000</v>
      </c>
      <c r="E37" s="13">
        <v>1614582429</v>
      </c>
    </row>
    <row r="38" spans="1:5" ht="12.75" customHeight="1">
      <c r="A38" s="25"/>
      <c r="B38" s="1" t="s">
        <v>29</v>
      </c>
      <c r="C38" s="9">
        <v>150000</v>
      </c>
      <c r="D38" s="13">
        <v>150000</v>
      </c>
      <c r="E38" s="13">
        <v>0</v>
      </c>
    </row>
    <row r="39" spans="1:5" ht="12.75" customHeight="1">
      <c r="A39" s="25"/>
      <c r="B39" s="1" t="s">
        <v>30</v>
      </c>
      <c r="C39" s="9">
        <v>90346000</v>
      </c>
      <c r="D39" s="13">
        <v>90346000</v>
      </c>
      <c r="E39" s="13">
        <v>53561467</v>
      </c>
    </row>
    <row r="40" spans="1:5" ht="12.75" customHeight="1">
      <c r="A40" s="25"/>
      <c r="B40" s="1" t="s">
        <v>31</v>
      </c>
      <c r="C40" s="9">
        <v>16080000</v>
      </c>
      <c r="D40" s="13">
        <v>16080000</v>
      </c>
      <c r="E40" s="13">
        <v>13080000</v>
      </c>
    </row>
    <row r="41" spans="1:5" ht="12.75" customHeight="1">
      <c r="A41" s="37" t="s">
        <v>43</v>
      </c>
      <c r="B41" s="38"/>
      <c r="C41" s="9">
        <v>5855802000</v>
      </c>
      <c r="D41" s="13">
        <v>5855802000</v>
      </c>
      <c r="E41" s="13">
        <v>5850578207</v>
      </c>
    </row>
    <row r="42" spans="1:5" ht="12.75" customHeight="1">
      <c r="A42" s="25"/>
      <c r="B42" s="1" t="s">
        <v>50</v>
      </c>
      <c r="C42" s="9">
        <v>4279418000</v>
      </c>
      <c r="D42" s="13">
        <v>4279418000</v>
      </c>
      <c r="E42" s="13">
        <v>4276044590</v>
      </c>
    </row>
    <row r="43" spans="1:5" ht="12.75" customHeight="1">
      <c r="A43" s="25"/>
      <c r="B43" s="1" t="s">
        <v>51</v>
      </c>
      <c r="C43" s="9">
        <v>1130104000</v>
      </c>
      <c r="D43" s="13">
        <v>1130104000</v>
      </c>
      <c r="E43" s="13">
        <v>1128916589</v>
      </c>
    </row>
    <row r="44" spans="1:5" ht="12.75" customHeight="1">
      <c r="A44" s="25"/>
      <c r="B44" s="1" t="s">
        <v>52</v>
      </c>
      <c r="C44" s="9">
        <v>446280000</v>
      </c>
      <c r="D44" s="13">
        <v>446280000</v>
      </c>
      <c r="E44" s="13">
        <v>445617028</v>
      </c>
    </row>
    <row r="45" spans="1:5" ht="12.75" customHeight="1">
      <c r="A45" s="25" t="s">
        <v>32</v>
      </c>
      <c r="B45" s="25"/>
      <c r="C45" s="8">
        <v>12000</v>
      </c>
      <c r="D45" s="13">
        <v>12000</v>
      </c>
      <c r="E45" s="13">
        <v>2690</v>
      </c>
    </row>
    <row r="46" spans="1:5" ht="12.75" customHeight="1">
      <c r="A46" s="1"/>
      <c r="B46" s="1" t="s">
        <v>32</v>
      </c>
      <c r="C46" s="9">
        <v>12000</v>
      </c>
      <c r="D46" s="13">
        <v>12000</v>
      </c>
      <c r="E46" s="13">
        <v>2690</v>
      </c>
    </row>
    <row r="47" spans="1:5" ht="12.75" customHeight="1">
      <c r="A47" s="25" t="s">
        <v>37</v>
      </c>
      <c r="B47" s="25"/>
      <c r="C47" s="8">
        <v>212075000</v>
      </c>
      <c r="D47" s="13">
        <v>228075000</v>
      </c>
      <c r="E47" s="13">
        <v>196307135</v>
      </c>
    </row>
    <row r="48" spans="1:5" ht="12.75" customHeight="1">
      <c r="A48" s="30"/>
      <c r="B48" s="1" t="s">
        <v>37</v>
      </c>
      <c r="C48" s="9">
        <v>107661000</v>
      </c>
      <c r="D48" s="13">
        <v>123661000</v>
      </c>
      <c r="E48" s="13">
        <v>116617615</v>
      </c>
    </row>
    <row r="49" spans="1:5" ht="12.75" customHeight="1">
      <c r="A49" s="30"/>
      <c r="B49" s="1" t="s">
        <v>40</v>
      </c>
      <c r="C49" s="9">
        <v>104414000</v>
      </c>
      <c r="D49" s="13">
        <v>104414000</v>
      </c>
      <c r="E49" s="13">
        <v>79689520</v>
      </c>
    </row>
    <row r="50" spans="1:5" ht="12.75" customHeight="1">
      <c r="A50" s="25" t="s">
        <v>33</v>
      </c>
      <c r="B50" s="25"/>
      <c r="C50" s="8">
        <v>28389000</v>
      </c>
      <c r="D50" s="13">
        <v>28954000</v>
      </c>
      <c r="E50" s="13">
        <v>23180460</v>
      </c>
    </row>
    <row r="51" spans="1:5" ht="12.75" customHeight="1">
      <c r="A51" s="25"/>
      <c r="B51" s="1" t="s">
        <v>34</v>
      </c>
      <c r="C51" s="9">
        <v>25161000</v>
      </c>
      <c r="D51" s="13">
        <v>25726000</v>
      </c>
      <c r="E51" s="13">
        <v>20307510</v>
      </c>
    </row>
    <row r="52" spans="1:5" ht="12.75" customHeight="1">
      <c r="A52" s="25"/>
      <c r="B52" s="1" t="s">
        <v>35</v>
      </c>
      <c r="C52" s="9">
        <v>3228000</v>
      </c>
      <c r="D52" s="13">
        <v>3228000</v>
      </c>
      <c r="E52" s="13">
        <v>2872950</v>
      </c>
    </row>
    <row r="53" spans="1:5" ht="12.75" customHeight="1">
      <c r="A53" s="35" t="s">
        <v>47</v>
      </c>
      <c r="B53" s="36"/>
      <c r="C53" s="9">
        <v>0</v>
      </c>
      <c r="D53" s="13">
        <v>93364000</v>
      </c>
      <c r="E53" s="13">
        <v>93364000</v>
      </c>
    </row>
    <row r="54" spans="1:5" ht="12.75" customHeight="1">
      <c r="A54" s="1"/>
      <c r="B54" s="1" t="s">
        <v>48</v>
      </c>
      <c r="C54" s="9">
        <v>0</v>
      </c>
      <c r="D54" s="13">
        <v>93364000</v>
      </c>
      <c r="E54" s="13">
        <v>93364000</v>
      </c>
    </row>
    <row r="55" spans="1:5" ht="12.75" customHeight="1">
      <c r="A55" s="31" t="s">
        <v>3</v>
      </c>
      <c r="B55" s="31"/>
      <c r="C55" s="31"/>
      <c r="D55" s="31"/>
      <c r="E55" s="31"/>
    </row>
    <row r="56" spans="1:5" ht="12.75" customHeight="1">
      <c r="A56" s="31" t="s">
        <v>49</v>
      </c>
      <c r="B56" s="31"/>
      <c r="C56" s="30" t="s">
        <v>46</v>
      </c>
      <c r="D56" s="30"/>
      <c r="E56" s="30"/>
    </row>
    <row r="57" spans="1:5" ht="12.75" customHeight="1" thickBot="1">
      <c r="A57" s="32"/>
      <c r="B57" s="32"/>
      <c r="C57" s="6" t="s">
        <v>41</v>
      </c>
      <c r="D57" s="14" t="s">
        <v>42</v>
      </c>
      <c r="E57" s="14" t="s">
        <v>0</v>
      </c>
    </row>
    <row r="58" spans="1:5" ht="12.75" customHeight="1" thickBot="1">
      <c r="A58" s="48" t="s">
        <v>21</v>
      </c>
      <c r="B58" s="49"/>
      <c r="C58" s="49"/>
      <c r="D58" s="49"/>
      <c r="E58" s="50"/>
    </row>
    <row r="59" spans="1:5" ht="12.75" customHeight="1">
      <c r="A59" s="34" t="s">
        <v>58</v>
      </c>
      <c r="B59" s="34"/>
      <c r="C59" s="2">
        <v>18898078000</v>
      </c>
      <c r="D59" s="22">
        <f>D60+D62+D64+D66+D68+D70+D72+D74+D76</f>
        <v>18930175000</v>
      </c>
      <c r="E59" s="22">
        <f>E60+E62+E64+E66+E68+E70+E72+E74+E76</f>
        <v>18996480724</v>
      </c>
    </row>
    <row r="60" spans="1:5" ht="12.75" customHeight="1">
      <c r="A60" s="25" t="s">
        <v>4</v>
      </c>
      <c r="B60" s="25"/>
      <c r="C60" s="3">
        <v>4097640000</v>
      </c>
      <c r="D60" s="13">
        <f>D61</f>
        <v>3868470000</v>
      </c>
      <c r="E60" s="13">
        <f>E61</f>
        <v>4319977303</v>
      </c>
    </row>
    <row r="61" spans="1:5" ht="12.75" customHeight="1">
      <c r="A61" s="1"/>
      <c r="B61" s="1" t="s">
        <v>5</v>
      </c>
      <c r="C61" s="4">
        <v>4097640000</v>
      </c>
      <c r="D61" s="13">
        <v>3868470000</v>
      </c>
      <c r="E61" s="13">
        <v>4319977303</v>
      </c>
    </row>
    <row r="62" spans="1:5" ht="12.75" customHeight="1">
      <c r="A62" s="25" t="s">
        <v>6</v>
      </c>
      <c r="B62" s="25"/>
      <c r="C62" s="3">
        <v>4000</v>
      </c>
      <c r="D62" s="13">
        <f>D63</f>
        <v>4000</v>
      </c>
      <c r="E62" s="13">
        <f>E63</f>
        <v>0</v>
      </c>
    </row>
    <row r="63" spans="1:5" ht="12.75" customHeight="1">
      <c r="A63" s="1"/>
      <c r="B63" s="1" t="s">
        <v>6</v>
      </c>
      <c r="C63" s="4">
        <v>4000</v>
      </c>
      <c r="D63" s="13">
        <v>4000</v>
      </c>
      <c r="E63" s="13">
        <v>0</v>
      </c>
    </row>
    <row r="64" spans="1:5" ht="12.75" customHeight="1">
      <c r="A64" s="25" t="s">
        <v>7</v>
      </c>
      <c r="B64" s="25"/>
      <c r="C64" s="3">
        <v>2560000</v>
      </c>
      <c r="D64" s="13">
        <f>D65</f>
        <v>2560000</v>
      </c>
      <c r="E64" s="13">
        <f>E65</f>
        <v>2369031</v>
      </c>
    </row>
    <row r="65" spans="1:5" ht="12.75" customHeight="1">
      <c r="A65" s="1"/>
      <c r="B65" s="1" t="s">
        <v>8</v>
      </c>
      <c r="C65" s="4">
        <v>2560000</v>
      </c>
      <c r="D65" s="13">
        <v>2560000</v>
      </c>
      <c r="E65" s="13">
        <v>2369031</v>
      </c>
    </row>
    <row r="66" spans="1:5" ht="12.75" customHeight="1">
      <c r="A66" s="25" t="s">
        <v>9</v>
      </c>
      <c r="B66" s="25"/>
      <c r="C66" s="3">
        <v>1000</v>
      </c>
      <c r="D66" s="13">
        <f>D67</f>
        <v>46811000</v>
      </c>
      <c r="E66" s="13">
        <f>E67</f>
        <v>50636000</v>
      </c>
    </row>
    <row r="67" spans="1:5" ht="12.75" customHeight="1">
      <c r="A67" s="1"/>
      <c r="B67" s="1" t="s">
        <v>10</v>
      </c>
      <c r="C67" s="4">
        <v>1000</v>
      </c>
      <c r="D67" s="13">
        <v>46811000</v>
      </c>
      <c r="E67" s="13">
        <v>50636000</v>
      </c>
    </row>
    <row r="68" spans="1:5" ht="12.75" customHeight="1">
      <c r="A68" s="25" t="s">
        <v>11</v>
      </c>
      <c r="B68" s="25"/>
      <c r="C68" s="3">
        <v>13038813000</v>
      </c>
      <c r="D68" s="13">
        <f>D69</f>
        <v>13090720000</v>
      </c>
      <c r="E68" s="13">
        <f>E69</f>
        <v>12732168846</v>
      </c>
    </row>
    <row r="69" spans="1:5" ht="12.75" customHeight="1">
      <c r="A69" s="1"/>
      <c r="B69" s="1" t="s">
        <v>38</v>
      </c>
      <c r="C69" s="4">
        <v>13038813000</v>
      </c>
      <c r="D69" s="13">
        <v>13090720000</v>
      </c>
      <c r="E69" s="13">
        <v>12732168846</v>
      </c>
    </row>
    <row r="70" spans="1:5" ht="12.75" customHeight="1">
      <c r="A70" s="25" t="s">
        <v>12</v>
      </c>
      <c r="B70" s="25"/>
      <c r="C70" s="3">
        <v>60000</v>
      </c>
      <c r="D70" s="13">
        <f>D71</f>
        <v>179000</v>
      </c>
      <c r="E70" s="13">
        <f>E71</f>
        <v>178184</v>
      </c>
    </row>
    <row r="71" spans="1:5" ht="12.75" customHeight="1">
      <c r="A71" s="1"/>
      <c r="B71" s="1" t="s">
        <v>13</v>
      </c>
      <c r="C71" s="4">
        <v>60000</v>
      </c>
      <c r="D71" s="13">
        <v>179000</v>
      </c>
      <c r="E71" s="13">
        <v>178184</v>
      </c>
    </row>
    <row r="72" spans="1:5" ht="12.75" customHeight="1">
      <c r="A72" s="25" t="s">
        <v>14</v>
      </c>
      <c r="B72" s="25"/>
      <c r="C72" s="3">
        <v>1731784000</v>
      </c>
      <c r="D72" s="13">
        <f>D73</f>
        <v>1894215000</v>
      </c>
      <c r="E72" s="13">
        <f>E73</f>
        <v>1841488311</v>
      </c>
    </row>
    <row r="73" spans="1:5" ht="12.75" customHeight="1">
      <c r="A73" s="1"/>
      <c r="B73" s="1" t="s">
        <v>15</v>
      </c>
      <c r="C73" s="4">
        <v>1371784000</v>
      </c>
      <c r="D73" s="13">
        <v>1894215000</v>
      </c>
      <c r="E73" s="13">
        <v>1841488311</v>
      </c>
    </row>
    <row r="74" spans="1:5" ht="12.75" customHeight="1">
      <c r="A74" s="25" t="s">
        <v>16</v>
      </c>
      <c r="B74" s="25"/>
      <c r="C74" s="3">
        <v>1000</v>
      </c>
      <c r="D74" s="13">
        <f>D75</f>
        <v>1000</v>
      </c>
      <c r="E74" s="13">
        <f>E75</f>
        <v>0</v>
      </c>
    </row>
    <row r="75" spans="1:5" ht="12.75" customHeight="1">
      <c r="A75" s="1"/>
      <c r="B75" s="1" t="s">
        <v>16</v>
      </c>
      <c r="C75" s="4">
        <v>1000</v>
      </c>
      <c r="D75" s="13">
        <v>1000</v>
      </c>
      <c r="E75" s="13">
        <v>0</v>
      </c>
    </row>
    <row r="76" spans="1:5" ht="12.75" customHeight="1">
      <c r="A76" s="25" t="s">
        <v>17</v>
      </c>
      <c r="B76" s="25"/>
      <c r="C76" s="3">
        <v>27215000</v>
      </c>
      <c r="D76" s="13">
        <f>SUM(D77:D79)</f>
        <v>27215000</v>
      </c>
      <c r="E76" s="13">
        <f>SUM(E77:E79)</f>
        <v>49663049</v>
      </c>
    </row>
    <row r="77" spans="1:5" ht="12.75" customHeight="1">
      <c r="A77" s="25"/>
      <c r="B77" s="1" t="s">
        <v>18</v>
      </c>
      <c r="C77" s="4">
        <v>7303000</v>
      </c>
      <c r="D77" s="13">
        <v>7303000</v>
      </c>
      <c r="E77" s="13">
        <v>6651042</v>
      </c>
    </row>
    <row r="78" spans="1:5" ht="12.75" customHeight="1">
      <c r="A78" s="25"/>
      <c r="B78" s="1" t="s">
        <v>19</v>
      </c>
      <c r="C78" s="4">
        <v>19911000</v>
      </c>
      <c r="D78" s="13">
        <v>19911000</v>
      </c>
      <c r="E78" s="13">
        <v>43011813</v>
      </c>
    </row>
    <row r="79" spans="1:5" ht="12.75" customHeight="1" thickBot="1">
      <c r="A79" s="33"/>
      <c r="B79" s="10" t="s">
        <v>20</v>
      </c>
      <c r="C79" s="5">
        <v>1000</v>
      </c>
      <c r="D79" s="23">
        <v>1000</v>
      </c>
      <c r="E79" s="23">
        <v>194</v>
      </c>
    </row>
    <row r="80" spans="1:5" ht="12.75" customHeight="1" thickBot="1">
      <c r="A80" s="42" t="s">
        <v>36</v>
      </c>
      <c r="B80" s="43"/>
      <c r="C80" s="43"/>
      <c r="D80" s="43"/>
      <c r="E80" s="44"/>
    </row>
    <row r="81" spans="1:5" ht="12.75" customHeight="1">
      <c r="A81" s="34" t="s">
        <v>58</v>
      </c>
      <c r="B81" s="34"/>
      <c r="C81" s="2">
        <v>18898078000</v>
      </c>
      <c r="D81" s="22">
        <f>D82+D86+D93+D97+D99+D102+D105</f>
        <v>18930175000</v>
      </c>
      <c r="E81" s="22">
        <f>E82+E86+E93+E97+E99+E102+E105</f>
        <v>18410397580</v>
      </c>
    </row>
    <row r="82" spans="1:5" ht="12.75" customHeight="1">
      <c r="A82" s="25" t="s">
        <v>22</v>
      </c>
      <c r="B82" s="25"/>
      <c r="C82" s="3">
        <v>325424000</v>
      </c>
      <c r="D82" s="13">
        <f>SUM(D83:D85)</f>
        <v>325543000</v>
      </c>
      <c r="E82" s="13">
        <f>SUM(E83:E85)</f>
        <v>299399292</v>
      </c>
    </row>
    <row r="83" spans="1:5" ht="12.75" customHeight="1">
      <c r="A83" s="25"/>
      <c r="B83" s="1" t="s">
        <v>23</v>
      </c>
      <c r="C83" s="4">
        <v>266896000</v>
      </c>
      <c r="D83" s="13">
        <v>267015000</v>
      </c>
      <c r="E83" s="13">
        <v>255096040</v>
      </c>
    </row>
    <row r="84" spans="1:5" ht="12.75" customHeight="1">
      <c r="A84" s="25"/>
      <c r="B84" s="1" t="s">
        <v>24</v>
      </c>
      <c r="C84" s="4">
        <v>57179000</v>
      </c>
      <c r="D84" s="13">
        <v>57179000</v>
      </c>
      <c r="E84" s="13">
        <v>44043996</v>
      </c>
    </row>
    <row r="85" spans="1:5" ht="12.75" customHeight="1">
      <c r="A85" s="25"/>
      <c r="B85" s="1" t="s">
        <v>25</v>
      </c>
      <c r="C85" s="4">
        <v>1349000</v>
      </c>
      <c r="D85" s="13">
        <v>1349000</v>
      </c>
      <c r="E85" s="13">
        <v>259256</v>
      </c>
    </row>
    <row r="86" spans="1:5" ht="12.75" customHeight="1">
      <c r="A86" s="25" t="s">
        <v>26</v>
      </c>
      <c r="B86" s="25"/>
      <c r="C86" s="3">
        <v>12834799000</v>
      </c>
      <c r="D86" s="13">
        <f>SUM(D87:D92)</f>
        <v>12835899000</v>
      </c>
      <c r="E86" s="13">
        <f>SUM(E87:E92)</f>
        <v>12399793028</v>
      </c>
    </row>
    <row r="87" spans="1:5" ht="12.75" customHeight="1">
      <c r="A87" s="27"/>
      <c r="B87" s="1" t="s">
        <v>27</v>
      </c>
      <c r="C87" s="4">
        <v>11104767000</v>
      </c>
      <c r="D87" s="13">
        <v>11104767000</v>
      </c>
      <c r="E87" s="13">
        <v>10747849747</v>
      </c>
    </row>
    <row r="88" spans="1:5" ht="12.75" customHeight="1">
      <c r="A88" s="28"/>
      <c r="B88" s="1" t="s">
        <v>28</v>
      </c>
      <c r="C88" s="4">
        <v>1638944000</v>
      </c>
      <c r="D88" s="13">
        <v>1638944000</v>
      </c>
      <c r="E88" s="13">
        <v>1586253605</v>
      </c>
    </row>
    <row r="89" spans="1:5" ht="12.75" customHeight="1">
      <c r="A89" s="28"/>
      <c r="B89" s="1" t="s">
        <v>29</v>
      </c>
      <c r="C89" s="4">
        <v>150000</v>
      </c>
      <c r="D89" s="13">
        <v>150000</v>
      </c>
      <c r="E89" s="13">
        <v>7000</v>
      </c>
    </row>
    <row r="90" spans="1:5" ht="12.75" customHeight="1">
      <c r="A90" s="28"/>
      <c r="B90" s="1" t="s">
        <v>30</v>
      </c>
      <c r="C90" s="4">
        <v>75638000</v>
      </c>
      <c r="D90" s="13">
        <v>75638000</v>
      </c>
      <c r="E90" s="13">
        <v>51942676</v>
      </c>
    </row>
    <row r="91" spans="1:5" ht="12.75" customHeight="1">
      <c r="A91" s="28"/>
      <c r="B91" s="1" t="s">
        <v>31</v>
      </c>
      <c r="C91" s="4">
        <v>15300000</v>
      </c>
      <c r="D91" s="13">
        <v>15300000</v>
      </c>
      <c r="E91" s="13">
        <v>13740000</v>
      </c>
    </row>
    <row r="92" spans="1:5" ht="12.75" customHeight="1">
      <c r="A92" s="29"/>
      <c r="B92" s="1" t="s">
        <v>54</v>
      </c>
      <c r="C92" s="4">
        <v>0</v>
      </c>
      <c r="D92" s="13">
        <v>1100000</v>
      </c>
      <c r="E92" s="13">
        <v>0</v>
      </c>
    </row>
    <row r="93" spans="1:5" ht="12.75" customHeight="1">
      <c r="A93" s="26" t="s">
        <v>43</v>
      </c>
      <c r="B93" s="26"/>
      <c r="C93" s="4">
        <v>5447848000</v>
      </c>
      <c r="D93" s="13">
        <f>SUM(D94:D96)</f>
        <v>5448490000</v>
      </c>
      <c r="E93" s="13">
        <f>SUM(E94:E96)</f>
        <v>5448486851</v>
      </c>
    </row>
    <row r="94" spans="1:5" ht="12.75" customHeight="1">
      <c r="A94" s="25"/>
      <c r="B94" s="1" t="s">
        <v>50</v>
      </c>
      <c r="C94" s="4">
        <v>3769042000</v>
      </c>
      <c r="D94" s="13">
        <v>3769042000</v>
      </c>
      <c r="E94" s="13">
        <v>3769040859</v>
      </c>
    </row>
    <row r="95" spans="1:5" ht="12.75" customHeight="1">
      <c r="A95" s="25"/>
      <c r="B95" s="1" t="s">
        <v>51</v>
      </c>
      <c r="C95" s="4">
        <v>1195387000</v>
      </c>
      <c r="D95" s="13">
        <v>1195387000</v>
      </c>
      <c r="E95" s="13">
        <v>1195385324</v>
      </c>
    </row>
    <row r="96" spans="1:5" ht="12.75" customHeight="1">
      <c r="A96" s="25"/>
      <c r="B96" s="1" t="s">
        <v>52</v>
      </c>
      <c r="C96" s="4">
        <v>483419000</v>
      </c>
      <c r="D96" s="13">
        <v>484061000</v>
      </c>
      <c r="E96" s="13">
        <v>484060668</v>
      </c>
    </row>
    <row r="97" spans="1:5" ht="12.75" customHeight="1">
      <c r="A97" s="25" t="s">
        <v>32</v>
      </c>
      <c r="B97" s="25"/>
      <c r="C97" s="3">
        <v>10000</v>
      </c>
      <c r="D97" s="13">
        <f>D98</f>
        <v>10000</v>
      </c>
      <c r="E97" s="13">
        <f>E98</f>
        <v>2085</v>
      </c>
    </row>
    <row r="98" spans="1:5" ht="12.75" customHeight="1">
      <c r="A98" s="1"/>
      <c r="B98" s="1" t="s">
        <v>32</v>
      </c>
      <c r="C98" s="4">
        <v>10000</v>
      </c>
      <c r="D98" s="13">
        <v>10000</v>
      </c>
      <c r="E98" s="13">
        <v>2085</v>
      </c>
    </row>
    <row r="99" spans="1:5" ht="12.75" customHeight="1">
      <c r="A99" s="25" t="s">
        <v>37</v>
      </c>
      <c r="B99" s="25"/>
      <c r="C99" s="3">
        <v>209121000</v>
      </c>
      <c r="D99" s="13">
        <f>SUM(D100:D101)</f>
        <v>219121000</v>
      </c>
      <c r="E99" s="13">
        <f>SUM(E100:E101)</f>
        <v>178581043</v>
      </c>
    </row>
    <row r="100" spans="1:5" ht="12.75" customHeight="1">
      <c r="A100" s="30"/>
      <c r="B100" s="1" t="s">
        <v>37</v>
      </c>
      <c r="C100" s="4">
        <v>108764000</v>
      </c>
      <c r="D100" s="13">
        <v>118764000</v>
      </c>
      <c r="E100" s="13">
        <v>117893489</v>
      </c>
    </row>
    <row r="101" spans="1:5" ht="12.75" customHeight="1">
      <c r="A101" s="30"/>
      <c r="B101" s="1" t="s">
        <v>40</v>
      </c>
      <c r="C101" s="4">
        <v>100357000</v>
      </c>
      <c r="D101" s="13">
        <v>100357000</v>
      </c>
      <c r="E101" s="13">
        <v>60687554</v>
      </c>
    </row>
    <row r="102" spans="1:5" ht="12.75" customHeight="1">
      <c r="A102" s="25" t="s">
        <v>33</v>
      </c>
      <c r="B102" s="25"/>
      <c r="C102" s="3">
        <v>28606000</v>
      </c>
      <c r="D102" s="13">
        <f>SUM(D103:D104)</f>
        <v>48842000</v>
      </c>
      <c r="E102" s="13">
        <f>SUM(E103:E104)</f>
        <v>31865281</v>
      </c>
    </row>
    <row r="103" spans="1:5" ht="12.75" customHeight="1">
      <c r="A103" s="25"/>
      <c r="B103" s="1" t="s">
        <v>34</v>
      </c>
      <c r="C103" s="4">
        <v>25161000</v>
      </c>
      <c r="D103" s="13">
        <v>45397000</v>
      </c>
      <c r="E103" s="13">
        <v>28736580</v>
      </c>
    </row>
    <row r="104" spans="1:5" ht="12.75" customHeight="1">
      <c r="A104" s="25"/>
      <c r="B104" s="1" t="s">
        <v>35</v>
      </c>
      <c r="C104" s="4">
        <v>3445000</v>
      </c>
      <c r="D104" s="13">
        <v>3445000</v>
      </c>
      <c r="E104" s="13">
        <v>3128701</v>
      </c>
    </row>
    <row r="105" spans="1:5" ht="12.75" customHeight="1">
      <c r="A105" s="25" t="s">
        <v>47</v>
      </c>
      <c r="B105" s="25"/>
      <c r="C105" s="13">
        <v>52270000</v>
      </c>
      <c r="D105" s="13">
        <f>D106</f>
        <v>52270000</v>
      </c>
      <c r="E105" s="13">
        <f>E106</f>
        <v>52270000</v>
      </c>
    </row>
    <row r="106" spans="1:5" ht="12.75" customHeight="1">
      <c r="A106" s="1"/>
      <c r="B106" s="1" t="s">
        <v>48</v>
      </c>
      <c r="C106" s="13">
        <v>52270000</v>
      </c>
      <c r="D106" s="13">
        <v>52270000</v>
      </c>
      <c r="E106" s="13">
        <v>52270000</v>
      </c>
    </row>
    <row r="107" spans="1:5" ht="12.75" customHeight="1">
      <c r="A107" s="31" t="s">
        <v>3</v>
      </c>
      <c r="B107" s="31"/>
      <c r="C107" s="31"/>
      <c r="D107" s="24"/>
      <c r="E107" s="24"/>
    </row>
    <row r="108" spans="1:5" ht="12.75" customHeight="1">
      <c r="A108" s="31" t="s">
        <v>49</v>
      </c>
      <c r="B108" s="31"/>
      <c r="C108" s="12" t="s">
        <v>53</v>
      </c>
      <c r="D108" s="24"/>
      <c r="E108" s="24"/>
    </row>
    <row r="109" spans="1:3" ht="12.75" customHeight="1" thickBot="1">
      <c r="A109" s="32"/>
      <c r="B109" s="32"/>
      <c r="C109" s="6" t="s">
        <v>41</v>
      </c>
    </row>
    <row r="110" spans="1:3" ht="12.75" customHeight="1" thickBot="1">
      <c r="A110" s="42" t="s">
        <v>56</v>
      </c>
      <c r="B110" s="43"/>
      <c r="C110" s="44"/>
    </row>
    <row r="111" spans="1:3" ht="12.75" customHeight="1">
      <c r="A111" s="34" t="s">
        <v>58</v>
      </c>
      <c r="B111" s="34"/>
      <c r="C111" s="2">
        <f>C112+C114+C116+C118+C120+C122+C124+C126+C128</f>
        <v>18162920000</v>
      </c>
    </row>
    <row r="112" spans="1:3" ht="12.75" customHeight="1">
      <c r="A112" s="25" t="s">
        <v>4</v>
      </c>
      <c r="B112" s="25"/>
      <c r="C112" s="3">
        <f>C113</f>
        <v>3789685000</v>
      </c>
    </row>
    <row r="113" spans="1:3" ht="12.75" customHeight="1">
      <c r="A113" s="1"/>
      <c r="B113" s="1" t="s">
        <v>5</v>
      </c>
      <c r="C113" s="4">
        <v>3789685000</v>
      </c>
    </row>
    <row r="114" spans="1:3" ht="12.75" customHeight="1">
      <c r="A114" s="25" t="s">
        <v>6</v>
      </c>
      <c r="B114" s="25"/>
      <c r="C114" s="3">
        <f>C115</f>
        <v>4000</v>
      </c>
    </row>
    <row r="115" spans="1:3" ht="12.75" customHeight="1">
      <c r="A115" s="1"/>
      <c r="B115" s="1" t="s">
        <v>6</v>
      </c>
      <c r="C115" s="4">
        <v>4000</v>
      </c>
    </row>
    <row r="116" spans="1:3" ht="12.75" customHeight="1">
      <c r="A116" s="25" t="s">
        <v>7</v>
      </c>
      <c r="B116" s="25"/>
      <c r="C116" s="3">
        <f>C117</f>
        <v>2575000</v>
      </c>
    </row>
    <row r="117" spans="1:3" ht="12.75" customHeight="1">
      <c r="A117" s="1"/>
      <c r="B117" s="1" t="s">
        <v>8</v>
      </c>
      <c r="C117" s="4">
        <v>2575000</v>
      </c>
    </row>
    <row r="118" spans="1:3" ht="12.75" customHeight="1">
      <c r="A118" s="25" t="s">
        <v>9</v>
      </c>
      <c r="B118" s="25"/>
      <c r="C118" s="3">
        <f>C119</f>
        <v>1000</v>
      </c>
    </row>
    <row r="119" spans="1:3" ht="12.75" customHeight="1">
      <c r="A119" s="1"/>
      <c r="B119" s="1" t="s">
        <v>10</v>
      </c>
      <c r="C119" s="4">
        <v>1000</v>
      </c>
    </row>
    <row r="120" spans="1:3" ht="12.75" customHeight="1">
      <c r="A120" s="25" t="s">
        <v>11</v>
      </c>
      <c r="B120" s="25"/>
      <c r="C120" s="3">
        <f>C121</f>
        <v>12630529000</v>
      </c>
    </row>
    <row r="121" spans="1:3" ht="12.75" customHeight="1">
      <c r="A121" s="1"/>
      <c r="B121" s="1" t="s">
        <v>38</v>
      </c>
      <c r="C121" s="4">
        <v>12630529000</v>
      </c>
    </row>
    <row r="122" spans="1:3" ht="12.75" customHeight="1">
      <c r="A122" s="25" t="s">
        <v>12</v>
      </c>
      <c r="B122" s="25"/>
      <c r="C122" s="3">
        <f>C123</f>
        <v>349000</v>
      </c>
    </row>
    <row r="123" spans="1:3" ht="12.75" customHeight="1">
      <c r="A123" s="1"/>
      <c r="B123" s="1" t="s">
        <v>13</v>
      </c>
      <c r="C123" s="4">
        <v>349000</v>
      </c>
    </row>
    <row r="124" spans="1:3" ht="12.75" customHeight="1">
      <c r="A124" s="25" t="s">
        <v>14</v>
      </c>
      <c r="B124" s="25"/>
      <c r="C124" s="3">
        <f>C125</f>
        <v>1697659000</v>
      </c>
    </row>
    <row r="125" spans="1:3" ht="12.75" customHeight="1">
      <c r="A125" s="1"/>
      <c r="B125" s="1" t="s">
        <v>15</v>
      </c>
      <c r="C125" s="4">
        <v>1697659000</v>
      </c>
    </row>
    <row r="126" spans="1:3" ht="12.75" customHeight="1">
      <c r="A126" s="25" t="s">
        <v>16</v>
      </c>
      <c r="B126" s="25"/>
      <c r="C126" s="3">
        <f>C127</f>
        <v>1000</v>
      </c>
    </row>
    <row r="127" spans="1:3" ht="12.75" customHeight="1">
      <c r="A127" s="1"/>
      <c r="B127" s="1" t="s">
        <v>16</v>
      </c>
      <c r="C127" s="4">
        <v>1000</v>
      </c>
    </row>
    <row r="128" spans="1:3" ht="12.75" customHeight="1">
      <c r="A128" s="25" t="s">
        <v>17</v>
      </c>
      <c r="B128" s="25"/>
      <c r="C128" s="3">
        <f>SUM(C129:C131)</f>
        <v>42117000</v>
      </c>
    </row>
    <row r="129" spans="1:3" ht="13.5">
      <c r="A129" s="25"/>
      <c r="B129" s="1" t="s">
        <v>18</v>
      </c>
      <c r="C129" s="4">
        <v>7303000</v>
      </c>
    </row>
    <row r="130" spans="1:3" ht="13.5">
      <c r="A130" s="25"/>
      <c r="B130" s="1" t="s">
        <v>19</v>
      </c>
      <c r="C130" s="4">
        <v>34813000</v>
      </c>
    </row>
    <row r="131" spans="1:3" ht="14.25" thickBot="1">
      <c r="A131" s="33"/>
      <c r="B131" s="10" t="s">
        <v>20</v>
      </c>
      <c r="C131" s="5">
        <v>1000</v>
      </c>
    </row>
    <row r="132" spans="1:3" ht="14.25" thickBot="1">
      <c r="A132" s="48" t="s">
        <v>57</v>
      </c>
      <c r="B132" s="49"/>
      <c r="C132" s="50"/>
    </row>
    <row r="133" spans="1:3" ht="13.5">
      <c r="A133" s="34" t="s">
        <v>58</v>
      </c>
      <c r="B133" s="34"/>
      <c r="C133" s="2">
        <f>C134+C138+C145+C149+C151+C154+C157</f>
        <v>18162920000</v>
      </c>
    </row>
    <row r="134" spans="1:3" ht="13.5">
      <c r="A134" s="25" t="s">
        <v>22</v>
      </c>
      <c r="B134" s="25"/>
      <c r="C134" s="3">
        <f>SUM(C135:C137)</f>
        <v>323772000</v>
      </c>
    </row>
    <row r="135" spans="1:3" ht="13.5">
      <c r="A135" s="25"/>
      <c r="B135" s="1" t="s">
        <v>23</v>
      </c>
      <c r="C135" s="4">
        <v>266881000</v>
      </c>
    </row>
    <row r="136" spans="1:3" ht="13.5">
      <c r="A136" s="25"/>
      <c r="B136" s="1" t="s">
        <v>24</v>
      </c>
      <c r="C136" s="4">
        <v>55575000</v>
      </c>
    </row>
    <row r="137" spans="1:3" ht="13.5">
      <c r="A137" s="25"/>
      <c r="B137" s="1" t="s">
        <v>25</v>
      </c>
      <c r="C137" s="4">
        <v>1316000</v>
      </c>
    </row>
    <row r="138" spans="1:3" ht="13.5">
      <c r="A138" s="25" t="s">
        <v>26</v>
      </c>
      <c r="B138" s="25"/>
      <c r="C138" s="3">
        <f>SUM(C139:C144)</f>
        <v>12458321000</v>
      </c>
    </row>
    <row r="139" spans="1:3" ht="13.5">
      <c r="A139" s="51"/>
      <c r="B139" s="1" t="s">
        <v>27</v>
      </c>
      <c r="C139" s="4">
        <v>10789477000</v>
      </c>
    </row>
    <row r="140" spans="1:3" ht="13.5">
      <c r="A140" s="52"/>
      <c r="B140" s="1" t="s">
        <v>28</v>
      </c>
      <c r="C140" s="4">
        <v>1602742000</v>
      </c>
    </row>
    <row r="141" spans="1:3" ht="13.5">
      <c r="A141" s="52"/>
      <c r="B141" s="1" t="s">
        <v>29</v>
      </c>
      <c r="C141" s="4">
        <v>101000</v>
      </c>
    </row>
    <row r="142" spans="1:3" ht="13.5">
      <c r="A142" s="52"/>
      <c r="B142" s="1" t="s">
        <v>30</v>
      </c>
      <c r="C142" s="4">
        <v>50426000</v>
      </c>
    </row>
    <row r="143" spans="1:3" ht="13.5">
      <c r="A143" s="52"/>
      <c r="B143" s="1" t="s">
        <v>31</v>
      </c>
      <c r="C143" s="4">
        <v>15300000</v>
      </c>
    </row>
    <row r="144" spans="1:3" ht="13.5">
      <c r="A144" s="53"/>
      <c r="B144" s="1" t="s">
        <v>55</v>
      </c>
      <c r="C144" s="4">
        <v>275000</v>
      </c>
    </row>
    <row r="145" spans="1:3" ht="13.5">
      <c r="A145" s="37" t="s">
        <v>43</v>
      </c>
      <c r="B145" s="38"/>
      <c r="C145" s="4">
        <f>SUM(C146:C148)</f>
        <v>5090963000</v>
      </c>
    </row>
    <row r="146" spans="1:3" ht="13.5">
      <c r="A146" s="25"/>
      <c r="B146" s="1" t="s">
        <v>50</v>
      </c>
      <c r="C146" s="4">
        <v>3449109000</v>
      </c>
    </row>
    <row r="147" spans="1:3" ht="13.5">
      <c r="A147" s="25"/>
      <c r="B147" s="1" t="s">
        <v>51</v>
      </c>
      <c r="C147" s="4">
        <v>1190223000</v>
      </c>
    </row>
    <row r="148" spans="1:3" ht="13.5">
      <c r="A148" s="25"/>
      <c r="B148" s="1" t="s">
        <v>52</v>
      </c>
      <c r="C148" s="4">
        <v>451631000</v>
      </c>
    </row>
    <row r="149" spans="1:3" ht="13.5">
      <c r="A149" s="25" t="s">
        <v>32</v>
      </c>
      <c r="B149" s="25"/>
      <c r="C149" s="3">
        <f>C150</f>
        <v>5000</v>
      </c>
    </row>
    <row r="150" spans="1:3" ht="13.5">
      <c r="A150" s="1"/>
      <c r="B150" s="1" t="s">
        <v>32</v>
      </c>
      <c r="C150" s="4">
        <v>5000</v>
      </c>
    </row>
    <row r="151" spans="1:3" ht="13.5">
      <c r="A151" s="25" t="s">
        <v>37</v>
      </c>
      <c r="B151" s="25"/>
      <c r="C151" s="3">
        <f>SUM(C152:C153)</f>
        <v>208788000</v>
      </c>
    </row>
    <row r="152" spans="1:3" ht="13.5">
      <c r="A152" s="30"/>
      <c r="B152" s="1" t="s">
        <v>37</v>
      </c>
      <c r="C152" s="4">
        <v>108840000</v>
      </c>
    </row>
    <row r="153" spans="1:3" ht="13.5">
      <c r="A153" s="30"/>
      <c r="B153" s="1" t="s">
        <v>40</v>
      </c>
      <c r="C153" s="4">
        <v>99948000</v>
      </c>
    </row>
    <row r="154" spans="1:3" ht="13.5">
      <c r="A154" s="25" t="s">
        <v>33</v>
      </c>
      <c r="B154" s="25"/>
      <c r="C154" s="3">
        <f>SUM(C155:C156)</f>
        <v>28802000</v>
      </c>
    </row>
    <row r="155" spans="1:3" ht="13.5">
      <c r="A155" s="25"/>
      <c r="B155" s="1" t="s">
        <v>34</v>
      </c>
      <c r="C155" s="4">
        <v>25051000</v>
      </c>
    </row>
    <row r="156" spans="1:3" ht="13.5">
      <c r="A156" s="25"/>
      <c r="B156" s="1" t="s">
        <v>35</v>
      </c>
      <c r="C156" s="4">
        <v>3751000</v>
      </c>
    </row>
    <row r="157" spans="1:3" ht="13.5">
      <c r="A157" s="35" t="s">
        <v>47</v>
      </c>
      <c r="B157" s="36"/>
      <c r="C157" s="13">
        <f>C158</f>
        <v>52269000</v>
      </c>
    </row>
    <row r="158" spans="1:3" ht="13.5">
      <c r="A158" s="1"/>
      <c r="B158" s="1" t="s">
        <v>48</v>
      </c>
      <c r="C158" s="13">
        <v>52269000</v>
      </c>
    </row>
  </sheetData>
  <sheetProtection formatCells="0" formatColumns="0" formatRows="0" insertColumns="0" insertRows="0"/>
  <mergeCells count="86">
    <mergeCell ref="A157:B157"/>
    <mergeCell ref="A55:E55"/>
    <mergeCell ref="C56:E56"/>
    <mergeCell ref="A58:E58"/>
    <mergeCell ref="A80:E80"/>
    <mergeCell ref="A146:A148"/>
    <mergeCell ref="A149:B149"/>
    <mergeCell ref="A151:B151"/>
    <mergeCell ref="A152:A153"/>
    <mergeCell ref="A154:B154"/>
    <mergeCell ref="A155:A156"/>
    <mergeCell ref="A133:B133"/>
    <mergeCell ref="A134:B134"/>
    <mergeCell ref="A135:A137"/>
    <mergeCell ref="A138:B138"/>
    <mergeCell ref="A145:B145"/>
    <mergeCell ref="A139:A144"/>
    <mergeCell ref="A122:B122"/>
    <mergeCell ref="A124:B124"/>
    <mergeCell ref="A126:B126"/>
    <mergeCell ref="A128:B128"/>
    <mergeCell ref="A129:A131"/>
    <mergeCell ref="A132:C132"/>
    <mergeCell ref="A111:B111"/>
    <mergeCell ref="A112:B112"/>
    <mergeCell ref="A114:B114"/>
    <mergeCell ref="A116:B116"/>
    <mergeCell ref="A118:B118"/>
    <mergeCell ref="A120:B120"/>
    <mergeCell ref="A110:C110"/>
    <mergeCell ref="A47:B47"/>
    <mergeCell ref="A68:B68"/>
    <mergeCell ref="A70:B70"/>
    <mergeCell ref="A72:B72"/>
    <mergeCell ref="A94:A96"/>
    <mergeCell ref="A62:B62"/>
    <mergeCell ref="A64:B64"/>
    <mergeCell ref="A66:B66"/>
    <mergeCell ref="A50:B50"/>
    <mergeCell ref="A14:B14"/>
    <mergeCell ref="A59:B59"/>
    <mergeCell ref="A60:B60"/>
    <mergeCell ref="A107:C107"/>
    <mergeCell ref="A108:B109"/>
    <mergeCell ref="A35:B35"/>
    <mergeCell ref="A23:B23"/>
    <mergeCell ref="A16:B16"/>
    <mergeCell ref="A18:B18"/>
    <mergeCell ref="A32:A34"/>
    <mergeCell ref="A4:B5"/>
    <mergeCell ref="A3:E3"/>
    <mergeCell ref="A20:B20"/>
    <mergeCell ref="A6:E6"/>
    <mergeCell ref="A29:E29"/>
    <mergeCell ref="C4:E4"/>
    <mergeCell ref="A7:B7"/>
    <mergeCell ref="A8:B8"/>
    <mergeCell ref="A10:B10"/>
    <mergeCell ref="A12:B12"/>
    <mergeCell ref="A48:A49"/>
    <mergeCell ref="A41:B41"/>
    <mergeCell ref="A25:B25"/>
    <mergeCell ref="A31:B31"/>
    <mergeCell ref="A26:A28"/>
    <mergeCell ref="A36:A40"/>
    <mergeCell ref="A42:A44"/>
    <mergeCell ref="A45:B45"/>
    <mergeCell ref="A30:B30"/>
    <mergeCell ref="A103:A104"/>
    <mergeCell ref="A56:B57"/>
    <mergeCell ref="A51:A52"/>
    <mergeCell ref="A74:B74"/>
    <mergeCell ref="A76:B76"/>
    <mergeCell ref="A77:A79"/>
    <mergeCell ref="A81:B81"/>
    <mergeCell ref="A53:B53"/>
    <mergeCell ref="A105:B105"/>
    <mergeCell ref="A83:A85"/>
    <mergeCell ref="A86:B86"/>
    <mergeCell ref="A93:B93"/>
    <mergeCell ref="A97:B97"/>
    <mergeCell ref="A82:B82"/>
    <mergeCell ref="A87:A92"/>
    <mergeCell ref="A99:B99"/>
    <mergeCell ref="A100:A101"/>
    <mergeCell ref="A102:B102"/>
  </mergeCells>
  <printOptions/>
  <pageMargins left="0.7086614173228347" right="0.7086614173228347" top="0.7480314960629921" bottom="0.7480314960629921" header="0.31496062992125984" footer="0.31496062992125984"/>
  <pageSetup firstPageNumber="214" useFirstPageNumber="1" horizontalDpi="300" verticalDpi="300" orientation="portrait" paperSize="9" r:id="rId1"/>
  <headerFooter scaleWithDoc="0" alignWithMargins="0">
    <oddFooter>&amp;C&amp;P</oddFooter>
  </headerFooter>
  <rowBreaks count="2" manualBreakCount="2">
    <brk id="54" max="4" man="1"/>
    <brk id="1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2022-04-26T06:40:00Z</cp:lastPrinted>
  <dcterms:created xsi:type="dcterms:W3CDTF">2000-06-28T06:42:19Z</dcterms:created>
  <dcterms:modified xsi:type="dcterms:W3CDTF">2022-05-17T07:39:19Z</dcterms:modified>
  <cp:category/>
  <cp:version/>
  <cp:contentType/>
  <cp:contentStatus/>
</cp:coreProperties>
</file>