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525" windowWidth="15360" windowHeight="9390" activeTab="0"/>
  </bookViews>
  <sheets>
    <sheet name="01-05" sheetId="1" r:id="rId1"/>
  </sheets>
  <definedNames>
    <definedName name="_xlnm.Print_Area" localSheetId="0">'01-05'!$A$1:$G$27</definedName>
  </definedNames>
  <calcPr fullCalcOnLoad="1"/>
</workbook>
</file>

<file path=xl/sharedStrings.xml><?xml version="1.0" encoding="utf-8"?>
<sst xmlns="http://schemas.openxmlformats.org/spreadsheetml/2006/main" count="76" uniqueCount="43">
  <si>
    <t>5　宅地に関する地積と価格</t>
  </si>
  <si>
    <t>区　　　　分</t>
  </si>
  <si>
    <t>3.3㎡あたりの価格（円）</t>
  </si>
  <si>
    <t>平均価格</t>
  </si>
  <si>
    <t>最高価格</t>
  </si>
  <si>
    <t>商業地区</t>
  </si>
  <si>
    <t>繁華街</t>
  </si>
  <si>
    <t>高度商業地区</t>
  </si>
  <si>
    <t>普通商業地区</t>
  </si>
  <si>
    <t>計</t>
  </si>
  <si>
    <t>住宅地区</t>
  </si>
  <si>
    <t>併用住宅地区</t>
  </si>
  <si>
    <t>高級住宅地区</t>
  </si>
  <si>
    <t>普通住宅地区</t>
  </si>
  <si>
    <t>工業地区</t>
  </si>
  <si>
    <t>中小工場地区</t>
  </si>
  <si>
    <t>家内工業地区</t>
  </si>
  <si>
    <t>村落地区</t>
  </si>
  <si>
    <t>集団地区</t>
  </si>
  <si>
    <t>観　光　地　区</t>
  </si>
  <si>
    <t>農業用施設の用に供する宅地</t>
  </si>
  <si>
    <t>丸の内1丁目</t>
  </si>
  <si>
    <t>-</t>
  </si>
  <si>
    <t>※各年度1月1日現在であり、免税点未満の地積・価格は含まない。</t>
  </si>
  <si>
    <t>大 工 場 地 区</t>
  </si>
  <si>
    <t>最高価格の
所在地</t>
  </si>
  <si>
    <t>地積（㎡）</t>
  </si>
  <si>
    <t>決定価格
(千円）</t>
  </si>
  <si>
    <t>※高度商業地区は平成9年度から高度商業地区Ⅰ及びⅡに区分変更され、甲府市は高度商業</t>
  </si>
  <si>
    <t>　 地区Ⅱに該当する。</t>
  </si>
  <si>
    <t>令和2年度</t>
  </si>
  <si>
    <t>令和元年度</t>
  </si>
  <si>
    <t>北口2丁目</t>
  </si>
  <si>
    <t>寿町</t>
  </si>
  <si>
    <t>南口町</t>
  </si>
  <si>
    <t>猪狩町</t>
  </si>
  <si>
    <t>令和3年度</t>
  </si>
  <si>
    <t>（資料）企画財務部課税管理室資産税課調 （固定資産概要調書）</t>
  </si>
  <si>
    <t>丸の内1丁目</t>
  </si>
  <si>
    <t>丸の内1丁目、丸の内2丁目</t>
  </si>
  <si>
    <t>-</t>
  </si>
  <si>
    <t>高室町</t>
  </si>
  <si>
    <t>向町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</si>
</sst>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0" fillId="0" borderId="0" xfId="0" applyFont="1" applyAlignment="1" applyProtection="1">
      <alignment shrinkToFi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vertical="center" shrinkToFit="1"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 shrinkToFit="1"/>
    </xf>
    <xf numFmtId="3" fontId="2" fillId="0" borderId="15" xfId="0" applyNumberFormat="1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2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vertical="center"/>
      <protection/>
    </xf>
    <xf numFmtId="3" fontId="2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right" vertical="center" shrinkToFit="1"/>
      <protection locked="0"/>
    </xf>
    <xf numFmtId="3" fontId="2" fillId="0" borderId="14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Fill="1" applyBorder="1" applyAlignment="1" applyProtection="1" quotePrefix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 indent="3" shrinkToFit="1"/>
    </xf>
    <xf numFmtId="0" fontId="2" fillId="0" borderId="16" xfId="0" applyFont="1" applyFill="1" applyBorder="1" applyAlignment="1">
      <alignment horizontal="distributed" vertical="center" indent="3" shrinkToFit="1"/>
    </xf>
    <xf numFmtId="0" fontId="2" fillId="0" borderId="14" xfId="0" applyFont="1" applyFill="1" applyBorder="1" applyAlignment="1" applyProtection="1">
      <alignment horizontal="distributed" vertical="center" indent="3"/>
      <protection locked="0"/>
    </xf>
    <xf numFmtId="0" fontId="2" fillId="0" borderId="16" xfId="0" applyFont="1" applyFill="1" applyBorder="1" applyAlignment="1" applyProtection="1">
      <alignment horizontal="distributed" vertical="center" indent="3"/>
      <protection locked="0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 customHeight="1"/>
  <cols>
    <col min="1" max="1" width="11.875" style="4" customWidth="1"/>
    <col min="2" max="7" width="12.875" style="4" customWidth="1"/>
    <col min="8" max="16384" width="9.00390625" style="1" customWidth="1"/>
  </cols>
  <sheetData>
    <row r="1" spans="1:7" s="2" customFormat="1" ht="15" customHeight="1">
      <c r="A1" s="8" t="s">
        <v>0</v>
      </c>
      <c r="B1" s="8"/>
      <c r="C1" s="8"/>
      <c r="D1" s="8"/>
      <c r="E1" s="8"/>
      <c r="F1" s="8"/>
      <c r="G1" s="8"/>
    </row>
    <row r="2" spans="1:7" s="2" customFormat="1" ht="15" customHeight="1">
      <c r="A2" s="30" t="s">
        <v>1</v>
      </c>
      <c r="B2" s="31"/>
      <c r="C2" s="34" t="s">
        <v>26</v>
      </c>
      <c r="D2" s="28" t="s">
        <v>27</v>
      </c>
      <c r="E2" s="26" t="s">
        <v>2</v>
      </c>
      <c r="F2" s="27"/>
      <c r="G2" s="28" t="s">
        <v>25</v>
      </c>
    </row>
    <row r="3" spans="1:7" s="2" customFormat="1" ht="15" customHeight="1">
      <c r="A3" s="32"/>
      <c r="B3" s="33"/>
      <c r="C3" s="29"/>
      <c r="D3" s="29"/>
      <c r="E3" s="9" t="s">
        <v>3</v>
      </c>
      <c r="F3" s="9" t="s">
        <v>4</v>
      </c>
      <c r="G3" s="29"/>
    </row>
    <row r="4" spans="1:7" ht="15" customHeight="1">
      <c r="A4" s="37" t="s">
        <v>31</v>
      </c>
      <c r="B4" s="38"/>
      <c r="C4" s="10">
        <v>26258842</v>
      </c>
      <c r="D4" s="5">
        <v>704569234</v>
      </c>
      <c r="E4" s="5">
        <v>88545</v>
      </c>
      <c r="F4" s="5">
        <v>750915</v>
      </c>
      <c r="G4" s="11" t="s">
        <v>21</v>
      </c>
    </row>
    <row r="5" spans="1:7" ht="15" customHeight="1">
      <c r="A5" s="35" t="s">
        <v>30</v>
      </c>
      <c r="B5" s="36"/>
      <c r="C5" s="10">
        <v>26336853</v>
      </c>
      <c r="D5" s="10">
        <v>702705967</v>
      </c>
      <c r="E5" s="5">
        <v>88049</v>
      </c>
      <c r="F5" s="14">
        <v>750915</v>
      </c>
      <c r="G5" s="11" t="s">
        <v>21</v>
      </c>
    </row>
    <row r="6" spans="1:7" ht="15" customHeight="1">
      <c r="A6" s="35" t="s">
        <v>36</v>
      </c>
      <c r="B6" s="36"/>
      <c r="C6" s="10">
        <f>SUM(C10,C14,C18,C21,C22,C23)</f>
        <v>26499431</v>
      </c>
      <c r="D6" s="10">
        <f>SUM(D10,D14,D18,D21,D22,D23)</f>
        <v>698023332</v>
      </c>
      <c r="E6" s="5">
        <f aca="true" t="shared" si="0" ref="E6:E23">D6/C6*3.3*1000</f>
        <v>86925.52664998731</v>
      </c>
      <c r="F6" s="14">
        <v>794129</v>
      </c>
      <c r="G6" s="11" t="s">
        <v>38</v>
      </c>
    </row>
    <row r="7" spans="1:7" ht="15" customHeight="1">
      <c r="A7" s="39" t="s">
        <v>5</v>
      </c>
      <c r="B7" s="12" t="s">
        <v>6</v>
      </c>
      <c r="C7" s="15">
        <v>48773</v>
      </c>
      <c r="D7" s="14">
        <v>2953502</v>
      </c>
      <c r="E7" s="16">
        <f t="shared" si="0"/>
        <v>199835.08498554528</v>
      </c>
      <c r="F7" s="14">
        <v>398904</v>
      </c>
      <c r="G7" s="11" t="s">
        <v>38</v>
      </c>
    </row>
    <row r="8" spans="1:7" ht="15" customHeight="1">
      <c r="A8" s="40"/>
      <c r="B8" s="12" t="s">
        <v>7</v>
      </c>
      <c r="C8" s="15">
        <v>38210</v>
      </c>
      <c r="D8" s="14">
        <v>5488938</v>
      </c>
      <c r="E8" s="16">
        <f t="shared" si="0"/>
        <v>474051.1750850563</v>
      </c>
      <c r="F8" s="14">
        <v>794129</v>
      </c>
      <c r="G8" s="11" t="s">
        <v>38</v>
      </c>
    </row>
    <row r="9" spans="1:7" ht="15" customHeight="1">
      <c r="A9" s="40"/>
      <c r="B9" s="12" t="s">
        <v>8</v>
      </c>
      <c r="C9" s="15">
        <v>3338578</v>
      </c>
      <c r="D9" s="14">
        <v>122685149</v>
      </c>
      <c r="E9" s="16">
        <f t="shared" si="0"/>
        <v>121267.4952330004</v>
      </c>
      <c r="F9" s="14">
        <v>398574</v>
      </c>
      <c r="G9" s="11" t="s">
        <v>39</v>
      </c>
    </row>
    <row r="10" spans="1:7" ht="15" customHeight="1">
      <c r="A10" s="41"/>
      <c r="B10" s="12" t="s">
        <v>9</v>
      </c>
      <c r="C10" s="17">
        <f>SUM(C7:C9)</f>
        <v>3425561</v>
      </c>
      <c r="D10" s="18">
        <f>SUM(D7:D9)</f>
        <v>131127589</v>
      </c>
      <c r="E10" s="5">
        <f t="shared" si="0"/>
        <v>126321.21970678671</v>
      </c>
      <c r="F10" s="19" t="s">
        <v>22</v>
      </c>
      <c r="G10" s="11" t="s">
        <v>38</v>
      </c>
    </row>
    <row r="11" spans="1:7" ht="15" customHeight="1">
      <c r="A11" s="39" t="s">
        <v>10</v>
      </c>
      <c r="B11" s="12" t="s">
        <v>11</v>
      </c>
      <c r="C11" s="15">
        <v>2486758</v>
      </c>
      <c r="D11" s="14">
        <v>78764560</v>
      </c>
      <c r="E11" s="16">
        <f t="shared" si="0"/>
        <v>104522.8558629348</v>
      </c>
      <c r="F11" s="14">
        <v>228320</v>
      </c>
      <c r="G11" s="7" t="s">
        <v>32</v>
      </c>
    </row>
    <row r="12" spans="1:7" ht="15" customHeight="1">
      <c r="A12" s="40"/>
      <c r="B12" s="12" t="s">
        <v>12</v>
      </c>
      <c r="C12" s="20" t="s">
        <v>22</v>
      </c>
      <c r="D12" s="21" t="s">
        <v>22</v>
      </c>
      <c r="E12" s="22" t="s">
        <v>22</v>
      </c>
      <c r="F12" s="21" t="s">
        <v>22</v>
      </c>
      <c r="G12" s="23" t="s">
        <v>40</v>
      </c>
    </row>
    <row r="13" spans="1:7" ht="15" customHeight="1">
      <c r="A13" s="40"/>
      <c r="B13" s="12" t="s">
        <v>13</v>
      </c>
      <c r="C13" s="24">
        <v>19068172</v>
      </c>
      <c r="D13" s="14">
        <v>470232673</v>
      </c>
      <c r="E13" s="16">
        <f t="shared" si="0"/>
        <v>81379.99913678144</v>
      </c>
      <c r="F13" s="14">
        <v>157743</v>
      </c>
      <c r="G13" s="7" t="s">
        <v>33</v>
      </c>
    </row>
    <row r="14" spans="1:7" ht="15" customHeight="1">
      <c r="A14" s="41"/>
      <c r="B14" s="12" t="s">
        <v>9</v>
      </c>
      <c r="C14" s="15">
        <f>SUM(C11:C13)</f>
        <v>21554930</v>
      </c>
      <c r="D14" s="14">
        <f>SUM(D11:D13)</f>
        <v>548997233</v>
      </c>
      <c r="E14" s="16">
        <f t="shared" si="0"/>
        <v>84049.9537182445</v>
      </c>
      <c r="F14" s="21" t="s">
        <v>22</v>
      </c>
      <c r="G14" s="7" t="s">
        <v>32</v>
      </c>
    </row>
    <row r="15" spans="1:7" ht="15" customHeight="1">
      <c r="A15" s="39" t="s">
        <v>14</v>
      </c>
      <c r="B15" s="12" t="s">
        <v>24</v>
      </c>
      <c r="C15" s="15">
        <v>579766</v>
      </c>
      <c r="D15" s="14">
        <v>6647715</v>
      </c>
      <c r="E15" s="16">
        <f t="shared" si="0"/>
        <v>37838.471900732366</v>
      </c>
      <c r="F15" s="14">
        <v>53609</v>
      </c>
      <c r="G15" s="7" t="s">
        <v>41</v>
      </c>
    </row>
    <row r="16" spans="1:7" ht="15" customHeight="1">
      <c r="A16" s="40"/>
      <c r="B16" s="12" t="s">
        <v>15</v>
      </c>
      <c r="C16" s="15">
        <v>509741</v>
      </c>
      <c r="D16" s="14">
        <v>8592464</v>
      </c>
      <c r="E16" s="16">
        <f t="shared" si="0"/>
        <v>55626.54603023888</v>
      </c>
      <c r="F16" s="14">
        <v>113068</v>
      </c>
      <c r="G16" s="7" t="s">
        <v>34</v>
      </c>
    </row>
    <row r="17" spans="1:7" ht="15" customHeight="1">
      <c r="A17" s="40"/>
      <c r="B17" s="12" t="s">
        <v>16</v>
      </c>
      <c r="C17" s="20" t="s">
        <v>22</v>
      </c>
      <c r="D17" s="21" t="s">
        <v>22</v>
      </c>
      <c r="E17" s="22" t="s">
        <v>22</v>
      </c>
      <c r="F17" s="21" t="s">
        <v>22</v>
      </c>
      <c r="G17" s="23" t="s">
        <v>40</v>
      </c>
    </row>
    <row r="18" spans="1:7" ht="15" customHeight="1">
      <c r="A18" s="41"/>
      <c r="B18" s="12" t="s">
        <v>9</v>
      </c>
      <c r="C18" s="15">
        <f>SUM(C15:C17)</f>
        <v>1089507</v>
      </c>
      <c r="D18" s="14">
        <f>SUM(D15:D17)</f>
        <v>15240179</v>
      </c>
      <c r="E18" s="16">
        <f t="shared" si="0"/>
        <v>46160.86973282411</v>
      </c>
      <c r="F18" s="21" t="s">
        <v>22</v>
      </c>
      <c r="G18" s="7" t="s">
        <v>34</v>
      </c>
    </row>
    <row r="19" spans="1:7" ht="15" customHeight="1">
      <c r="A19" s="39" t="s">
        <v>17</v>
      </c>
      <c r="B19" s="12" t="s">
        <v>18</v>
      </c>
      <c r="C19" s="20" t="s">
        <v>22</v>
      </c>
      <c r="D19" s="25" t="s">
        <v>22</v>
      </c>
      <c r="E19" s="22" t="s">
        <v>22</v>
      </c>
      <c r="F19" s="25" t="s">
        <v>22</v>
      </c>
      <c r="G19" s="23" t="s">
        <v>40</v>
      </c>
    </row>
    <row r="20" spans="1:7" ht="15" customHeight="1">
      <c r="A20" s="40"/>
      <c r="B20" s="12" t="s">
        <v>17</v>
      </c>
      <c r="C20" s="15">
        <v>395956</v>
      </c>
      <c r="D20" s="14">
        <v>2597316</v>
      </c>
      <c r="E20" s="16">
        <f t="shared" si="0"/>
        <v>21646.705189465494</v>
      </c>
      <c r="F20" s="14">
        <v>42900</v>
      </c>
      <c r="G20" s="7" t="s">
        <v>35</v>
      </c>
    </row>
    <row r="21" spans="1:7" ht="15" customHeight="1">
      <c r="A21" s="41"/>
      <c r="B21" s="12" t="s">
        <v>9</v>
      </c>
      <c r="C21" s="15">
        <f>SUM(C19:C20)</f>
        <v>395956</v>
      </c>
      <c r="D21" s="14">
        <f>SUM(D19:D20)</f>
        <v>2597316</v>
      </c>
      <c r="E21" s="16">
        <f t="shared" si="0"/>
        <v>21646.705189465494</v>
      </c>
      <c r="F21" s="21" t="s">
        <v>22</v>
      </c>
      <c r="G21" s="7" t="s">
        <v>35</v>
      </c>
    </row>
    <row r="22" spans="1:7" ht="15" customHeight="1">
      <c r="A22" s="26" t="s">
        <v>19</v>
      </c>
      <c r="B22" s="27"/>
      <c r="C22" s="20" t="s">
        <v>22</v>
      </c>
      <c r="D22" s="21" t="s">
        <v>22</v>
      </c>
      <c r="E22" s="22" t="s">
        <v>22</v>
      </c>
      <c r="F22" s="21" t="s">
        <v>22</v>
      </c>
      <c r="G22" s="23" t="s">
        <v>40</v>
      </c>
    </row>
    <row r="23" spans="1:7" ht="15" customHeight="1">
      <c r="A23" s="26" t="s">
        <v>20</v>
      </c>
      <c r="B23" s="27"/>
      <c r="C23" s="15">
        <v>33477</v>
      </c>
      <c r="D23" s="14">
        <v>61015</v>
      </c>
      <c r="E23" s="16">
        <f t="shared" si="0"/>
        <v>6014.562236759566</v>
      </c>
      <c r="F23" s="14">
        <v>16253</v>
      </c>
      <c r="G23" s="7" t="s">
        <v>42</v>
      </c>
    </row>
    <row r="24" spans="1:7" ht="15" customHeight="1">
      <c r="A24" s="6" t="s">
        <v>23</v>
      </c>
      <c r="B24" s="6"/>
      <c r="C24" s="6"/>
      <c r="D24" s="6"/>
      <c r="E24" s="6"/>
      <c r="F24" s="6"/>
      <c r="G24" s="6"/>
    </row>
    <row r="25" spans="1:7" ht="15" customHeight="1">
      <c r="A25" s="3" t="s">
        <v>28</v>
      </c>
      <c r="B25" s="3"/>
      <c r="C25" s="3"/>
      <c r="D25" s="3"/>
      <c r="E25" s="3"/>
      <c r="F25" s="3"/>
      <c r="G25" s="3"/>
    </row>
    <row r="26" spans="1:7" ht="15" customHeight="1">
      <c r="A26" s="3" t="s">
        <v>29</v>
      </c>
      <c r="B26" s="3"/>
      <c r="C26" s="3"/>
      <c r="D26" s="3"/>
      <c r="E26" s="3"/>
      <c r="F26" s="3"/>
      <c r="G26" s="3"/>
    </row>
    <row r="27" spans="1:7" ht="15" customHeight="1">
      <c r="A27" s="3" t="s">
        <v>37</v>
      </c>
      <c r="B27" s="3"/>
      <c r="C27" s="3"/>
      <c r="D27" s="3"/>
      <c r="E27" s="3"/>
      <c r="F27" s="3"/>
      <c r="G27" s="3"/>
    </row>
    <row r="28" spans="1:7" ht="15" customHeight="1">
      <c r="A28" s="13"/>
      <c r="B28" s="13"/>
      <c r="C28" s="13"/>
      <c r="D28" s="13"/>
      <c r="E28" s="13"/>
      <c r="F28" s="13"/>
      <c r="G28" s="13"/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 formatCells="0" formatColumns="0" formatRows="0" insertColumns="0" insertRows="0"/>
  <mergeCells count="14">
    <mergeCell ref="A22:B22"/>
    <mergeCell ref="A4:B4"/>
    <mergeCell ref="A7:A10"/>
    <mergeCell ref="A11:A14"/>
    <mergeCell ref="A15:A18"/>
    <mergeCell ref="A23:B23"/>
    <mergeCell ref="A5:B5"/>
    <mergeCell ref="A19:A21"/>
    <mergeCell ref="E2:F2"/>
    <mergeCell ref="G2:G3"/>
    <mergeCell ref="D2:D3"/>
    <mergeCell ref="A2:B3"/>
    <mergeCell ref="C2:C3"/>
    <mergeCell ref="A6:B6"/>
  </mergeCells>
  <conditionalFormatting sqref="C7:D9">
    <cfRule type="cellIs" priority="8" dxfId="8" operator="equal" stopIfTrue="1">
      <formula>0</formula>
    </cfRule>
  </conditionalFormatting>
  <conditionalFormatting sqref="C13 C11:D11 D12 F12">
    <cfRule type="cellIs" priority="7" dxfId="8" operator="equal" stopIfTrue="1">
      <formula>0</formula>
    </cfRule>
  </conditionalFormatting>
  <conditionalFormatting sqref="D13 C14:D14">
    <cfRule type="cellIs" priority="6" dxfId="8" operator="equal" stopIfTrue="1">
      <formula>0</formula>
    </cfRule>
  </conditionalFormatting>
  <conditionalFormatting sqref="C15:D16 C18:D18">
    <cfRule type="cellIs" priority="5" dxfId="8" operator="equal" stopIfTrue="1">
      <formula>0</formula>
    </cfRule>
  </conditionalFormatting>
  <conditionalFormatting sqref="D17 F17">
    <cfRule type="cellIs" priority="4" dxfId="8" operator="equal" stopIfTrue="1">
      <formula>0</formula>
    </cfRule>
  </conditionalFormatting>
  <conditionalFormatting sqref="C23:D23 C20:D21">
    <cfRule type="cellIs" priority="3" dxfId="8" operator="equal" stopIfTrue="1">
      <formula>0</formula>
    </cfRule>
  </conditionalFormatting>
  <conditionalFormatting sqref="D19 F19">
    <cfRule type="cellIs" priority="2" dxfId="8" operator="equal" stopIfTrue="1">
      <formula>0</formula>
    </cfRule>
  </conditionalFormatting>
  <conditionalFormatting sqref="D22 F22">
    <cfRule type="cellIs" priority="1" dxfId="8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&amp;C&amp;12 17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2023-04-07T06:25:27Z</cp:lastPrinted>
  <dcterms:created xsi:type="dcterms:W3CDTF">2000-03-12T23:26:25Z</dcterms:created>
  <dcterms:modified xsi:type="dcterms:W3CDTF">2023-04-18T05:35:26Z</dcterms:modified>
  <cp:category/>
  <cp:version/>
  <cp:contentType/>
  <cp:contentStatus/>
</cp:coreProperties>
</file>