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0" windowWidth="13995" windowHeight="7980" activeTab="0"/>
  </bookViews>
  <sheets>
    <sheet name="03-28" sheetId="1" r:id="rId1"/>
  </sheets>
  <definedNames>
    <definedName name="_xlnm.Print_Area" localSheetId="0">'03-28'!$A$1:$K$152</definedName>
  </definedNames>
  <calcPr fullCalcOnLoad="1"/>
</workbook>
</file>

<file path=xl/sharedStrings.xml><?xml version="1.0" encoding="utf-8"?>
<sst xmlns="http://schemas.openxmlformats.org/spreadsheetml/2006/main" count="182" uniqueCount="46">
  <si>
    <t>15歳未満</t>
  </si>
  <si>
    <t>15～19歳</t>
  </si>
  <si>
    <t>20～24歳</t>
  </si>
  <si>
    <t>25～29歳</t>
  </si>
  <si>
    <t>30～34歳</t>
  </si>
  <si>
    <t>男</t>
  </si>
  <si>
    <t>女</t>
  </si>
  <si>
    <t>従業地による就業者数</t>
  </si>
  <si>
    <t>自宅で
従業</t>
  </si>
  <si>
    <t>従業地･通学地による人口</t>
  </si>
  <si>
    <t>常住地による人口</t>
  </si>
  <si>
    <t>常住地による就業者数</t>
  </si>
  <si>
    <t>他県で                 従業 ・                通学</t>
  </si>
  <si>
    <t>35～39歳</t>
  </si>
  <si>
    <t>40～44歳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</si>
  <si>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</si>
  <si>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</si>
  <si>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</si>
  <si>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</si>
  <si>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</si>
  <si>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</si>
  <si>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</si>
  <si>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</si>
  <si>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45～49歳</t>
  </si>
  <si>
    <t>※1 夜間人口・昼間人口には、労働力状態「不詳」を含む。</t>
  </si>
  <si>
    <t>※2 年齢不詳を含む。</t>
  </si>
  <si>
    <t>総　数※2</t>
  </si>
  <si>
    <t>総　数</t>
  </si>
  <si>
    <t>男女，年齢
／区分
（5歳階級）</t>
  </si>
  <si>
    <t>従業も
通学も
してい
ない</t>
  </si>
  <si>
    <t>県内他
市町村で
従業・
通学</t>
  </si>
  <si>
    <t>うち県内
他市町村
で従業</t>
  </si>
  <si>
    <t>うち自宅
外の自市
で従業</t>
  </si>
  <si>
    <t>総　数
（夜間
　人口）
※1</t>
  </si>
  <si>
    <t>自宅外
の自市
で従業
・通学</t>
  </si>
  <si>
    <t>うち県内
他市町村
に常住</t>
  </si>
  <si>
    <t>うち他県
に常住</t>
  </si>
  <si>
    <t>総　数
（昼間
　人口）
※1</t>
  </si>
  <si>
    <t>うち他県
で従業</t>
  </si>
  <si>
    <t>総数(男）※2</t>
  </si>
  <si>
    <t>総数(女）※2</t>
  </si>
  <si>
    <t>　　 （単位：人）</t>
  </si>
  <si>
    <t>28　常住地又は従業地・通学地による年齢（5歳階級）、男女別人口及び15歳以上就業者数</t>
  </si>
  <si>
    <t>（資料）総務省統計局 令和2年「国勢調査結果報告」</t>
  </si>
  <si>
    <t>-</t>
  </si>
  <si>
    <t>総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</si>
</sst>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176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25390625" style="3" customWidth="1"/>
    <col min="2" max="11" width="7.875" style="3" customWidth="1"/>
    <col min="12" max="12" width="8.50390625" style="3" bestFit="1" customWidth="1"/>
    <col min="13" max="13" width="7.50390625" style="3" bestFit="1" customWidth="1"/>
    <col min="14" max="14" width="7.00390625" style="3" bestFit="1" customWidth="1"/>
    <col min="15" max="15" width="8.50390625" style="3" bestFit="1" customWidth="1"/>
    <col min="16" max="16" width="8.875" style="3" bestFit="1" customWidth="1"/>
    <col min="17" max="17" width="7.00390625" style="3" bestFit="1" customWidth="1"/>
    <col min="18" max="28" width="9.00390625" style="3" customWidth="1"/>
    <col min="29" max="16384" width="9.00390625" style="4" customWidth="1"/>
  </cols>
  <sheetData>
    <row r="1" spans="1:11" ht="1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5"/>
      <c r="B2" s="5"/>
      <c r="C2" s="5"/>
      <c r="D2" s="5"/>
      <c r="E2" s="5"/>
      <c r="F2" s="5"/>
      <c r="G2" s="5"/>
      <c r="H2" s="5"/>
      <c r="I2" s="5"/>
      <c r="J2" s="6" t="s">
        <v>41</v>
      </c>
      <c r="K2" s="6"/>
    </row>
    <row r="3" spans="1:11" ht="10.5" customHeight="1">
      <c r="A3" s="7" t="s">
        <v>28</v>
      </c>
      <c r="B3" s="8" t="s">
        <v>10</v>
      </c>
      <c r="C3" s="9"/>
      <c r="D3" s="9"/>
      <c r="E3" s="9"/>
      <c r="F3" s="9"/>
      <c r="G3" s="9"/>
      <c r="H3" s="8" t="s">
        <v>11</v>
      </c>
      <c r="I3" s="9"/>
      <c r="J3" s="9"/>
      <c r="K3" s="10"/>
    </row>
    <row r="4" spans="1:11" ht="10.5" customHeight="1">
      <c r="A4" s="11"/>
      <c r="B4" s="12" t="s">
        <v>33</v>
      </c>
      <c r="C4" s="12" t="s">
        <v>29</v>
      </c>
      <c r="D4" s="12" t="s">
        <v>8</v>
      </c>
      <c r="E4" s="12" t="s">
        <v>34</v>
      </c>
      <c r="F4" s="12" t="s">
        <v>30</v>
      </c>
      <c r="G4" s="12" t="s">
        <v>12</v>
      </c>
      <c r="H4" s="13" t="s">
        <v>27</v>
      </c>
      <c r="I4" s="14"/>
      <c r="J4" s="14"/>
      <c r="K4" s="15"/>
    </row>
    <row r="5" spans="1:11" ht="10.5" customHeight="1">
      <c r="A5" s="11"/>
      <c r="B5" s="16"/>
      <c r="C5" s="16"/>
      <c r="D5" s="16"/>
      <c r="E5" s="16"/>
      <c r="F5" s="16"/>
      <c r="G5" s="16"/>
      <c r="H5" s="17"/>
      <c r="I5" s="12" t="s">
        <v>32</v>
      </c>
      <c r="J5" s="12" t="s">
        <v>31</v>
      </c>
      <c r="K5" s="12" t="s">
        <v>38</v>
      </c>
    </row>
    <row r="6" spans="1:11" ht="10.5" customHeight="1">
      <c r="A6" s="11"/>
      <c r="B6" s="16"/>
      <c r="C6" s="16"/>
      <c r="D6" s="16"/>
      <c r="E6" s="16"/>
      <c r="F6" s="16"/>
      <c r="G6" s="16"/>
      <c r="H6" s="17"/>
      <c r="I6" s="16"/>
      <c r="J6" s="16"/>
      <c r="K6" s="16"/>
    </row>
    <row r="7" spans="1:11" ht="10.5" customHeight="1">
      <c r="A7" s="11"/>
      <c r="B7" s="16"/>
      <c r="C7" s="16"/>
      <c r="D7" s="16"/>
      <c r="E7" s="16"/>
      <c r="F7" s="16"/>
      <c r="G7" s="16"/>
      <c r="H7" s="17"/>
      <c r="I7" s="16"/>
      <c r="J7" s="16"/>
      <c r="K7" s="16"/>
    </row>
    <row r="8" spans="1:11" ht="10.5" customHeight="1">
      <c r="A8" s="18"/>
      <c r="B8" s="19"/>
      <c r="C8" s="19"/>
      <c r="D8" s="19"/>
      <c r="E8" s="19"/>
      <c r="F8" s="19"/>
      <c r="G8" s="19"/>
      <c r="H8" s="20"/>
      <c r="I8" s="19"/>
      <c r="J8" s="19"/>
      <c r="K8" s="19"/>
    </row>
    <row r="9" spans="1:11" ht="10.5" customHeight="1">
      <c r="A9" s="21" t="s">
        <v>26</v>
      </c>
      <c r="B9" s="22">
        <f>SUM(B10:B11)</f>
        <v>189591</v>
      </c>
      <c r="C9" s="22">
        <f>SUM(C13,C17,C21,C25,C29,C33,C37,C41,C45,C49,C53,C57,C61,C65,C69,C73)</f>
        <v>58485</v>
      </c>
      <c r="D9" s="22">
        <f>SUM(D13,D17,D21,D25,D29,D33,D37,D41,D45,D49,D53,D57,D61,D65,D69,D73)</f>
        <v>9550</v>
      </c>
      <c r="E9" s="22">
        <f>SUM(E13,E17,E21,E25,E29,E33,E37,E41,E45,E49,E53,E57,E61,E65,E69,E73)</f>
        <v>68192</v>
      </c>
      <c r="F9" s="22">
        <f>SUM(F13,F17,F21,F25,F29,F33,F37,F41,F45,F49,F53,F57,F61,F65,F69,F73)</f>
        <v>25155</v>
      </c>
      <c r="G9" s="22">
        <f>SUM(G13,G17,G21,G25,G29,G33,G37,G41,G45,G49,G53,G57,G61,G65,G69,G73)</f>
        <v>1882</v>
      </c>
      <c r="H9" s="22">
        <f>SUM(H10:H11)</f>
        <v>88127</v>
      </c>
      <c r="I9" s="22">
        <f aca="true" t="shared" si="0" ref="I9:K11">SUM(I13,I17,I21,I25,I29,I33,I37,I41,I45,I49,I53,I57,I61,I65,I69,I73)</f>
        <v>49386</v>
      </c>
      <c r="J9" s="22">
        <f t="shared" si="0"/>
        <v>24053</v>
      </c>
      <c r="K9" s="22">
        <f t="shared" si="0"/>
        <v>1288</v>
      </c>
    </row>
    <row r="10" spans="1:11" ht="10.5" customHeight="1">
      <c r="A10" s="21" t="s">
        <v>39</v>
      </c>
      <c r="B10" s="22">
        <v>92850</v>
      </c>
      <c r="C10" s="22">
        <f aca="true" t="shared" si="1" ref="C10:G11">SUM(C14,C18,C22,C26,C30,C34,C38,C42,C46,C50,C54,C58,C62,C66,C70,C74)</f>
        <v>21710</v>
      </c>
      <c r="D10" s="22">
        <f t="shared" si="1"/>
        <v>5389</v>
      </c>
      <c r="E10" s="22">
        <f t="shared" si="1"/>
        <v>34805</v>
      </c>
      <c r="F10" s="22">
        <f t="shared" si="1"/>
        <v>15383</v>
      </c>
      <c r="G10" s="22">
        <f t="shared" si="1"/>
        <v>1345</v>
      </c>
      <c r="H10" s="22">
        <v>48120</v>
      </c>
      <c r="I10" s="22">
        <f t="shared" si="0"/>
        <v>24727</v>
      </c>
      <c r="J10" s="22">
        <f t="shared" si="0"/>
        <v>14763</v>
      </c>
      <c r="K10" s="22">
        <f t="shared" si="0"/>
        <v>1032</v>
      </c>
    </row>
    <row r="11" spans="1:11" ht="10.5" customHeight="1">
      <c r="A11" s="21" t="s">
        <v>40</v>
      </c>
      <c r="B11" s="22">
        <v>96741</v>
      </c>
      <c r="C11" s="22">
        <f t="shared" si="1"/>
        <v>36775</v>
      </c>
      <c r="D11" s="22">
        <f t="shared" si="1"/>
        <v>4161</v>
      </c>
      <c r="E11" s="22">
        <f t="shared" si="1"/>
        <v>33387</v>
      </c>
      <c r="F11" s="22">
        <f t="shared" si="1"/>
        <v>9772</v>
      </c>
      <c r="G11" s="22">
        <f t="shared" si="1"/>
        <v>537</v>
      </c>
      <c r="H11" s="22">
        <v>40007</v>
      </c>
      <c r="I11" s="22">
        <f t="shared" si="0"/>
        <v>24659</v>
      </c>
      <c r="J11" s="22">
        <f t="shared" si="0"/>
        <v>9290</v>
      </c>
      <c r="K11" s="22">
        <f t="shared" si="0"/>
        <v>256</v>
      </c>
    </row>
    <row r="12" spans="1:11" ht="10.5" customHeight="1">
      <c r="A12" s="8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0.5" customHeight="1">
      <c r="A13" s="21" t="s">
        <v>27</v>
      </c>
      <c r="B13" s="22">
        <f aca="true" t="shared" si="2" ref="B13:G13">SUM(B14:B15)</f>
        <v>21391</v>
      </c>
      <c r="C13" s="22">
        <f t="shared" si="2"/>
        <v>8988</v>
      </c>
      <c r="D13" s="22">
        <f t="shared" si="2"/>
        <v>2</v>
      </c>
      <c r="E13" s="22">
        <f t="shared" si="2"/>
        <v>10701</v>
      </c>
      <c r="F13" s="22">
        <f t="shared" si="2"/>
        <v>74</v>
      </c>
      <c r="G13" s="22">
        <f t="shared" si="2"/>
        <v>6</v>
      </c>
      <c r="H13" s="22">
        <v>2</v>
      </c>
      <c r="I13" s="22" t="s">
        <v>44</v>
      </c>
      <c r="J13" s="22" t="s">
        <v>44</v>
      </c>
      <c r="K13" s="22" t="s">
        <v>44</v>
      </c>
    </row>
    <row r="14" spans="1:11" ht="10.5" customHeight="1">
      <c r="A14" s="21" t="s">
        <v>5</v>
      </c>
      <c r="B14" s="23">
        <v>10917</v>
      </c>
      <c r="C14" s="23">
        <v>4593</v>
      </c>
      <c r="D14" s="23">
        <v>1</v>
      </c>
      <c r="E14" s="2">
        <v>5452</v>
      </c>
      <c r="F14" s="23">
        <v>38</v>
      </c>
      <c r="G14" s="23">
        <v>4</v>
      </c>
      <c r="H14" s="23">
        <v>1</v>
      </c>
      <c r="I14" s="23" t="s">
        <v>44</v>
      </c>
      <c r="J14" s="23" t="s">
        <v>44</v>
      </c>
      <c r="K14" s="23" t="s">
        <v>44</v>
      </c>
    </row>
    <row r="15" spans="1:11" ht="10.5" customHeight="1">
      <c r="A15" s="21" t="s">
        <v>6</v>
      </c>
      <c r="B15" s="23">
        <v>10474</v>
      </c>
      <c r="C15" s="23">
        <v>4395</v>
      </c>
      <c r="D15" s="23">
        <v>1</v>
      </c>
      <c r="E15" s="23">
        <v>5249</v>
      </c>
      <c r="F15" s="23">
        <v>36</v>
      </c>
      <c r="G15" s="23">
        <v>2</v>
      </c>
      <c r="H15" s="23">
        <v>1</v>
      </c>
      <c r="I15" s="23" t="s">
        <v>44</v>
      </c>
      <c r="J15" s="23" t="s">
        <v>44</v>
      </c>
      <c r="K15" s="23" t="s">
        <v>44</v>
      </c>
    </row>
    <row r="16" spans="1:11" ht="10.5" customHeight="1">
      <c r="A16" s="8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0.5" customHeight="1">
      <c r="A17" s="21" t="s">
        <v>27</v>
      </c>
      <c r="B17" s="22">
        <f aca="true" t="shared" si="3" ref="B17:K17">SUM(B18:B19)</f>
        <v>9386</v>
      </c>
      <c r="C17" s="22">
        <f t="shared" si="3"/>
        <v>370</v>
      </c>
      <c r="D17" s="22">
        <f t="shared" si="3"/>
        <v>26</v>
      </c>
      <c r="E17" s="22">
        <f t="shared" si="3"/>
        <v>6557</v>
      </c>
      <c r="F17" s="22">
        <f t="shared" si="3"/>
        <v>1073</v>
      </c>
      <c r="G17" s="22">
        <f t="shared" si="3"/>
        <v>250</v>
      </c>
      <c r="H17" s="22">
        <f t="shared" si="3"/>
        <v>1073</v>
      </c>
      <c r="I17" s="22">
        <f t="shared" si="3"/>
        <v>767</v>
      </c>
      <c r="J17" s="22">
        <f t="shared" si="3"/>
        <v>210</v>
      </c>
      <c r="K17" s="22">
        <f t="shared" si="3"/>
        <v>23</v>
      </c>
    </row>
    <row r="18" spans="1:11" ht="10.5" customHeight="1">
      <c r="A18" s="21" t="s">
        <v>5</v>
      </c>
      <c r="B18" s="23">
        <v>5174</v>
      </c>
      <c r="C18" s="23">
        <v>216</v>
      </c>
      <c r="D18" s="23">
        <v>21</v>
      </c>
      <c r="E18" s="23">
        <v>3614</v>
      </c>
      <c r="F18" s="23">
        <v>629</v>
      </c>
      <c r="G18" s="23">
        <v>115</v>
      </c>
      <c r="H18" s="22">
        <v>585</v>
      </c>
      <c r="I18" s="23">
        <v>398</v>
      </c>
      <c r="J18" s="23">
        <v>131</v>
      </c>
      <c r="K18" s="23">
        <v>11</v>
      </c>
    </row>
    <row r="19" spans="1:11" ht="10.5" customHeight="1">
      <c r="A19" s="21" t="s">
        <v>6</v>
      </c>
      <c r="B19" s="23">
        <v>4212</v>
      </c>
      <c r="C19" s="23">
        <v>154</v>
      </c>
      <c r="D19" s="23">
        <v>5</v>
      </c>
      <c r="E19" s="23">
        <v>2943</v>
      </c>
      <c r="F19" s="23">
        <v>444</v>
      </c>
      <c r="G19" s="23">
        <v>135</v>
      </c>
      <c r="H19" s="23">
        <v>488</v>
      </c>
      <c r="I19" s="23">
        <v>369</v>
      </c>
      <c r="J19" s="23">
        <v>79</v>
      </c>
      <c r="K19" s="23">
        <v>12</v>
      </c>
    </row>
    <row r="20" spans="1:11" ht="10.5" customHeight="1">
      <c r="A20" s="8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0.5" customHeight="1">
      <c r="A21" s="21" t="s">
        <v>27</v>
      </c>
      <c r="B21" s="22">
        <f aca="true" t="shared" si="4" ref="B21:K21">SUM(B22:B23)</f>
        <v>9833</v>
      </c>
      <c r="C21" s="22">
        <f t="shared" si="4"/>
        <v>697</v>
      </c>
      <c r="D21" s="22">
        <f t="shared" si="4"/>
        <v>137</v>
      </c>
      <c r="E21" s="22">
        <f t="shared" si="4"/>
        <v>5609</v>
      </c>
      <c r="F21" s="22">
        <f t="shared" si="4"/>
        <v>1527</v>
      </c>
      <c r="G21" s="22">
        <f t="shared" si="4"/>
        <v>407</v>
      </c>
      <c r="H21" s="22">
        <f t="shared" si="4"/>
        <v>5293</v>
      </c>
      <c r="I21" s="22">
        <f t="shared" si="4"/>
        <v>3501</v>
      </c>
      <c r="J21" s="22">
        <f t="shared" si="4"/>
        <v>1393</v>
      </c>
      <c r="K21" s="22">
        <f t="shared" si="4"/>
        <v>69</v>
      </c>
    </row>
    <row r="22" spans="1:11" ht="10.5" customHeight="1">
      <c r="A22" s="21" t="s">
        <v>5</v>
      </c>
      <c r="B22" s="23">
        <v>5397</v>
      </c>
      <c r="C22" s="23">
        <v>325</v>
      </c>
      <c r="D22" s="23">
        <v>82</v>
      </c>
      <c r="E22" s="23">
        <v>3069</v>
      </c>
      <c r="F22" s="23">
        <v>851</v>
      </c>
      <c r="G22" s="23">
        <v>228</v>
      </c>
      <c r="H22" s="22">
        <v>2792</v>
      </c>
      <c r="I22" s="23">
        <v>1769</v>
      </c>
      <c r="J22" s="23">
        <v>788</v>
      </c>
      <c r="K22" s="23">
        <v>38</v>
      </c>
    </row>
    <row r="23" spans="1:11" ht="10.5" customHeight="1">
      <c r="A23" s="21" t="s">
        <v>6</v>
      </c>
      <c r="B23" s="23">
        <v>4436</v>
      </c>
      <c r="C23" s="23">
        <v>372</v>
      </c>
      <c r="D23" s="23">
        <v>55</v>
      </c>
      <c r="E23" s="23">
        <v>2540</v>
      </c>
      <c r="F23" s="23">
        <v>676</v>
      </c>
      <c r="G23" s="23">
        <v>179</v>
      </c>
      <c r="H23" s="23">
        <v>2501</v>
      </c>
      <c r="I23" s="23">
        <v>1732</v>
      </c>
      <c r="J23" s="23">
        <v>605</v>
      </c>
      <c r="K23" s="23">
        <v>31</v>
      </c>
    </row>
    <row r="24" spans="1:11" ht="10.5" customHeight="1">
      <c r="A24" s="8" t="s">
        <v>3</v>
      </c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0.5" customHeight="1">
      <c r="A25" s="21" t="s">
        <v>27</v>
      </c>
      <c r="B25" s="22">
        <f aca="true" t="shared" si="5" ref="B25:K25">SUM(B26:B27)</f>
        <v>8303</v>
      </c>
      <c r="C25" s="22">
        <f t="shared" si="5"/>
        <v>860</v>
      </c>
      <c r="D25" s="22">
        <f t="shared" si="5"/>
        <v>210</v>
      </c>
      <c r="E25" s="22">
        <f t="shared" si="5"/>
        <v>3846</v>
      </c>
      <c r="F25" s="22">
        <f t="shared" si="5"/>
        <v>2045</v>
      </c>
      <c r="G25" s="22">
        <f t="shared" si="5"/>
        <v>81</v>
      </c>
      <c r="H25" s="22">
        <f t="shared" si="5"/>
        <v>6220</v>
      </c>
      <c r="I25" s="22">
        <f t="shared" si="5"/>
        <v>3719</v>
      </c>
      <c r="J25" s="22">
        <f t="shared" si="5"/>
        <v>2030</v>
      </c>
      <c r="K25" s="22">
        <f t="shared" si="5"/>
        <v>67</v>
      </c>
    </row>
    <row r="26" spans="1:11" ht="10.5" customHeight="1">
      <c r="A26" s="21" t="s">
        <v>5</v>
      </c>
      <c r="B26" s="23">
        <v>4328</v>
      </c>
      <c r="C26" s="23">
        <v>305</v>
      </c>
      <c r="D26" s="23">
        <v>122</v>
      </c>
      <c r="E26" s="23">
        <v>2005</v>
      </c>
      <c r="F26" s="23">
        <v>1126</v>
      </c>
      <c r="G26" s="23">
        <v>52</v>
      </c>
      <c r="H26" s="22">
        <v>3331</v>
      </c>
      <c r="I26" s="23">
        <v>1929</v>
      </c>
      <c r="J26" s="23">
        <v>1117</v>
      </c>
      <c r="K26" s="23">
        <v>43</v>
      </c>
    </row>
    <row r="27" spans="1:11" ht="10.5" customHeight="1">
      <c r="A27" s="21" t="s">
        <v>6</v>
      </c>
      <c r="B27" s="23">
        <v>3975</v>
      </c>
      <c r="C27" s="23">
        <v>555</v>
      </c>
      <c r="D27" s="23">
        <v>88</v>
      </c>
      <c r="E27" s="23">
        <v>1841</v>
      </c>
      <c r="F27" s="23">
        <v>919</v>
      </c>
      <c r="G27" s="23">
        <v>29</v>
      </c>
      <c r="H27" s="23">
        <v>2889</v>
      </c>
      <c r="I27" s="23">
        <v>1790</v>
      </c>
      <c r="J27" s="23">
        <v>913</v>
      </c>
      <c r="K27" s="23">
        <v>24</v>
      </c>
    </row>
    <row r="28" spans="1:11" ht="10.5" customHeight="1">
      <c r="A28" s="8" t="s">
        <v>4</v>
      </c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ht="10.5" customHeight="1">
      <c r="A29" s="21" t="s">
        <v>27</v>
      </c>
      <c r="B29" s="22">
        <f aca="true" t="shared" si="6" ref="B29:K29">SUM(B30:B31)</f>
        <v>8920</v>
      </c>
      <c r="C29" s="22">
        <f t="shared" si="6"/>
        <v>1165</v>
      </c>
      <c r="D29" s="22">
        <f t="shared" si="6"/>
        <v>271</v>
      </c>
      <c r="E29" s="22">
        <f t="shared" si="6"/>
        <v>3937</v>
      </c>
      <c r="F29" s="22">
        <f t="shared" si="6"/>
        <v>2224</v>
      </c>
      <c r="G29" s="22">
        <f t="shared" si="6"/>
        <v>82</v>
      </c>
      <c r="H29" s="22">
        <f t="shared" si="6"/>
        <v>6635</v>
      </c>
      <c r="I29" s="22">
        <f t="shared" si="6"/>
        <v>3898</v>
      </c>
      <c r="J29" s="22">
        <f t="shared" si="6"/>
        <v>2218</v>
      </c>
      <c r="K29" s="22">
        <f t="shared" si="6"/>
        <v>77</v>
      </c>
    </row>
    <row r="30" spans="1:11" ht="10.5" customHeight="1">
      <c r="A30" s="21" t="s">
        <v>5</v>
      </c>
      <c r="B30" s="23">
        <v>4580</v>
      </c>
      <c r="C30" s="23">
        <v>329</v>
      </c>
      <c r="D30" s="23">
        <v>141</v>
      </c>
      <c r="E30" s="23">
        <v>2041</v>
      </c>
      <c r="F30" s="23">
        <v>1339</v>
      </c>
      <c r="G30" s="23">
        <v>47</v>
      </c>
      <c r="H30" s="22">
        <v>3642</v>
      </c>
      <c r="I30" s="23">
        <v>2020</v>
      </c>
      <c r="J30" s="23">
        <v>1335</v>
      </c>
      <c r="K30" s="23">
        <v>43</v>
      </c>
    </row>
    <row r="31" spans="1:11" ht="10.5" customHeight="1">
      <c r="A31" s="21" t="s">
        <v>6</v>
      </c>
      <c r="B31" s="23">
        <v>4340</v>
      </c>
      <c r="C31" s="23">
        <v>836</v>
      </c>
      <c r="D31" s="23">
        <v>130</v>
      </c>
      <c r="E31" s="23">
        <v>1896</v>
      </c>
      <c r="F31" s="23">
        <v>885</v>
      </c>
      <c r="G31" s="23">
        <v>35</v>
      </c>
      <c r="H31" s="23">
        <v>2993</v>
      </c>
      <c r="I31" s="23">
        <v>1878</v>
      </c>
      <c r="J31" s="23">
        <v>883</v>
      </c>
      <c r="K31" s="23">
        <v>34</v>
      </c>
    </row>
    <row r="32" spans="1:11" ht="10.5" customHeight="1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1" ht="10.5" customHeight="1">
      <c r="A33" s="21" t="s">
        <v>27</v>
      </c>
      <c r="B33" s="22">
        <f aca="true" t="shared" si="7" ref="B33:K33">SUM(B34:B35)</f>
        <v>10048</v>
      </c>
      <c r="C33" s="22">
        <f t="shared" si="7"/>
        <v>1313</v>
      </c>
      <c r="D33" s="22">
        <f t="shared" si="7"/>
        <v>449</v>
      </c>
      <c r="E33" s="22">
        <f t="shared" si="7"/>
        <v>4275</v>
      </c>
      <c r="F33" s="22">
        <f t="shared" si="7"/>
        <v>2524</v>
      </c>
      <c r="G33" s="22">
        <f t="shared" si="7"/>
        <v>92</v>
      </c>
      <c r="H33" s="22">
        <f t="shared" si="7"/>
        <v>7551</v>
      </c>
      <c r="I33" s="22">
        <f t="shared" si="7"/>
        <v>4260</v>
      </c>
      <c r="J33" s="22">
        <f t="shared" si="7"/>
        <v>2520</v>
      </c>
      <c r="K33" s="22">
        <f t="shared" si="7"/>
        <v>91</v>
      </c>
    </row>
    <row r="34" spans="1:11" ht="10.5" customHeight="1">
      <c r="A34" s="21" t="s">
        <v>5</v>
      </c>
      <c r="B34" s="23">
        <v>5012</v>
      </c>
      <c r="C34" s="23">
        <v>334</v>
      </c>
      <c r="D34" s="23">
        <v>246</v>
      </c>
      <c r="E34" s="23">
        <v>2070</v>
      </c>
      <c r="F34" s="23">
        <v>1542</v>
      </c>
      <c r="G34" s="23">
        <v>74</v>
      </c>
      <c r="H34" s="23">
        <v>4052</v>
      </c>
      <c r="I34" s="23">
        <v>2065</v>
      </c>
      <c r="J34" s="23">
        <v>1538</v>
      </c>
      <c r="K34" s="23">
        <v>73</v>
      </c>
    </row>
    <row r="35" spans="1:11" ht="10.5" customHeight="1">
      <c r="A35" s="21" t="s">
        <v>6</v>
      </c>
      <c r="B35" s="23">
        <v>5036</v>
      </c>
      <c r="C35" s="23">
        <v>979</v>
      </c>
      <c r="D35" s="23">
        <v>203</v>
      </c>
      <c r="E35" s="23">
        <v>2205</v>
      </c>
      <c r="F35" s="23">
        <v>982</v>
      </c>
      <c r="G35" s="23">
        <v>18</v>
      </c>
      <c r="H35" s="23">
        <v>3499</v>
      </c>
      <c r="I35" s="23">
        <v>2195</v>
      </c>
      <c r="J35" s="23">
        <v>982</v>
      </c>
      <c r="K35" s="23">
        <v>18</v>
      </c>
    </row>
    <row r="36" spans="1:11" ht="10.5" customHeight="1">
      <c r="A36" s="8" t="s">
        <v>14</v>
      </c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1" ht="10.5" customHeight="1">
      <c r="A37" s="21" t="s">
        <v>27</v>
      </c>
      <c r="B37" s="22">
        <f aca="true" t="shared" si="8" ref="B37:K37">SUM(B38:B39)</f>
        <v>11728</v>
      </c>
      <c r="C37" s="22">
        <f t="shared" si="8"/>
        <v>1468</v>
      </c>
      <c r="D37" s="22">
        <f t="shared" si="8"/>
        <v>580</v>
      </c>
      <c r="E37" s="22">
        <f t="shared" si="8"/>
        <v>5154</v>
      </c>
      <c r="F37" s="22">
        <f t="shared" si="8"/>
        <v>2914</v>
      </c>
      <c r="G37" s="22">
        <f t="shared" si="8"/>
        <v>143</v>
      </c>
      <c r="H37" s="22">
        <f t="shared" si="8"/>
        <v>9056</v>
      </c>
      <c r="I37" s="22">
        <f t="shared" si="8"/>
        <v>5147</v>
      </c>
      <c r="J37" s="22">
        <f t="shared" si="8"/>
        <v>2913</v>
      </c>
      <c r="K37" s="22">
        <f t="shared" si="8"/>
        <v>141</v>
      </c>
    </row>
    <row r="38" spans="1:11" ht="10.5" customHeight="1">
      <c r="A38" s="21" t="s">
        <v>5</v>
      </c>
      <c r="B38" s="23">
        <v>5931</v>
      </c>
      <c r="C38" s="23">
        <v>368</v>
      </c>
      <c r="D38" s="23">
        <v>332</v>
      </c>
      <c r="E38" s="23">
        <v>2493</v>
      </c>
      <c r="F38" s="23">
        <v>1801</v>
      </c>
      <c r="G38" s="23">
        <v>119</v>
      </c>
      <c r="H38" s="23">
        <v>4923</v>
      </c>
      <c r="I38" s="23">
        <v>2491</v>
      </c>
      <c r="J38" s="23">
        <v>1800</v>
      </c>
      <c r="K38" s="23">
        <v>118</v>
      </c>
    </row>
    <row r="39" spans="1:11" ht="10.5" customHeight="1">
      <c r="A39" s="21" t="s">
        <v>6</v>
      </c>
      <c r="B39" s="23">
        <v>5797</v>
      </c>
      <c r="C39" s="23">
        <v>1100</v>
      </c>
      <c r="D39" s="23">
        <v>248</v>
      </c>
      <c r="E39" s="23">
        <v>2661</v>
      </c>
      <c r="F39" s="23">
        <v>1113</v>
      </c>
      <c r="G39" s="23">
        <v>24</v>
      </c>
      <c r="H39" s="23">
        <v>4133</v>
      </c>
      <c r="I39" s="23">
        <v>2656</v>
      </c>
      <c r="J39" s="23">
        <v>1113</v>
      </c>
      <c r="K39" s="23">
        <v>23</v>
      </c>
    </row>
    <row r="40" spans="1:11" ht="10.5" customHeight="1">
      <c r="A40" s="8" t="s">
        <v>23</v>
      </c>
      <c r="B40" s="9"/>
      <c r="C40" s="9"/>
      <c r="D40" s="9"/>
      <c r="E40" s="9"/>
      <c r="F40" s="9"/>
      <c r="G40" s="9"/>
      <c r="H40" s="9"/>
      <c r="I40" s="9"/>
      <c r="J40" s="9"/>
      <c r="K40" s="10"/>
    </row>
    <row r="41" spans="1:11" ht="10.5" customHeight="1">
      <c r="A41" s="21" t="s">
        <v>27</v>
      </c>
      <c r="B41" s="22">
        <f aca="true" t="shared" si="9" ref="B41:K41">SUM(B42:B43)</f>
        <v>14150</v>
      </c>
      <c r="C41" s="22">
        <f t="shared" si="9"/>
        <v>1737</v>
      </c>
      <c r="D41" s="22">
        <f t="shared" si="9"/>
        <v>808</v>
      </c>
      <c r="E41" s="22">
        <f t="shared" si="9"/>
        <v>6270</v>
      </c>
      <c r="F41" s="22">
        <f t="shared" si="9"/>
        <v>3331</v>
      </c>
      <c r="G41" s="22">
        <f t="shared" si="9"/>
        <v>223</v>
      </c>
      <c r="H41" s="22">
        <f t="shared" si="9"/>
        <v>10979</v>
      </c>
      <c r="I41" s="22">
        <f t="shared" si="9"/>
        <v>6260</v>
      </c>
      <c r="J41" s="22">
        <f t="shared" si="9"/>
        <v>3330</v>
      </c>
      <c r="K41" s="22">
        <f t="shared" si="9"/>
        <v>223</v>
      </c>
    </row>
    <row r="42" spans="1:11" ht="10.5" customHeight="1">
      <c r="A42" s="21" t="s">
        <v>5</v>
      </c>
      <c r="B42" s="23">
        <v>7185</v>
      </c>
      <c r="C42" s="23">
        <v>486</v>
      </c>
      <c r="D42" s="23">
        <v>478</v>
      </c>
      <c r="E42" s="23">
        <v>3018</v>
      </c>
      <c r="F42" s="23">
        <v>2023</v>
      </c>
      <c r="G42" s="23">
        <v>197</v>
      </c>
      <c r="H42" s="23">
        <v>5935</v>
      </c>
      <c r="I42" s="23">
        <v>3017</v>
      </c>
      <c r="J42" s="23">
        <v>2022</v>
      </c>
      <c r="K42" s="23">
        <v>197</v>
      </c>
    </row>
    <row r="43" spans="1:11" ht="10.5" customHeight="1">
      <c r="A43" s="21" t="s">
        <v>6</v>
      </c>
      <c r="B43" s="23">
        <v>6965</v>
      </c>
      <c r="C43" s="23">
        <v>1251</v>
      </c>
      <c r="D43" s="23">
        <v>330</v>
      </c>
      <c r="E43" s="23">
        <v>3252</v>
      </c>
      <c r="F43" s="23">
        <v>1308</v>
      </c>
      <c r="G43" s="23">
        <v>26</v>
      </c>
      <c r="H43" s="23">
        <v>5044</v>
      </c>
      <c r="I43" s="23">
        <v>3243</v>
      </c>
      <c r="J43" s="23">
        <v>1308</v>
      </c>
      <c r="K43" s="23">
        <v>26</v>
      </c>
    </row>
    <row r="44" spans="1:11" ht="10.5" customHeight="1">
      <c r="A44" s="8" t="s">
        <v>15</v>
      </c>
      <c r="B44" s="9"/>
      <c r="C44" s="9"/>
      <c r="D44" s="9"/>
      <c r="E44" s="9"/>
      <c r="F44" s="9"/>
      <c r="G44" s="9"/>
      <c r="H44" s="9"/>
      <c r="I44" s="9"/>
      <c r="J44" s="9"/>
      <c r="K44" s="10"/>
    </row>
    <row r="45" spans="1:11" ht="10.5" customHeight="1">
      <c r="A45" s="21" t="s">
        <v>27</v>
      </c>
      <c r="B45" s="22">
        <f aca="true" t="shared" si="10" ref="B45:K45">SUM(B46:B47)</f>
        <v>13180</v>
      </c>
      <c r="C45" s="22">
        <f>SUM(C46:C47)</f>
        <v>1744</v>
      </c>
      <c r="D45" s="22">
        <f t="shared" si="10"/>
        <v>869</v>
      </c>
      <c r="E45" s="22">
        <f t="shared" si="10"/>
        <v>5860</v>
      </c>
      <c r="F45" s="22">
        <f t="shared" si="10"/>
        <v>2978</v>
      </c>
      <c r="G45" s="22">
        <f t="shared" si="10"/>
        <v>177</v>
      </c>
      <c r="H45" s="22">
        <f t="shared" si="10"/>
        <v>10223</v>
      </c>
      <c r="I45" s="22">
        <f t="shared" si="10"/>
        <v>5856</v>
      </c>
      <c r="J45" s="22">
        <f t="shared" si="10"/>
        <v>2977</v>
      </c>
      <c r="K45" s="22">
        <f t="shared" si="10"/>
        <v>177</v>
      </c>
    </row>
    <row r="46" spans="1:11" ht="10.5" customHeight="1">
      <c r="A46" s="21" t="s">
        <v>5</v>
      </c>
      <c r="B46" s="23">
        <v>6808</v>
      </c>
      <c r="C46" s="23">
        <v>537</v>
      </c>
      <c r="D46" s="23">
        <v>527</v>
      </c>
      <c r="E46" s="23">
        <v>2842</v>
      </c>
      <c r="F46" s="23">
        <v>1892</v>
      </c>
      <c r="G46" s="23">
        <v>151</v>
      </c>
      <c r="H46" s="23">
        <v>5609</v>
      </c>
      <c r="I46" s="23">
        <v>2840</v>
      </c>
      <c r="J46" s="23">
        <v>1891</v>
      </c>
      <c r="K46" s="23">
        <v>151</v>
      </c>
    </row>
    <row r="47" spans="1:11" ht="10.5" customHeight="1">
      <c r="A47" s="21" t="s">
        <v>6</v>
      </c>
      <c r="B47" s="23">
        <v>6372</v>
      </c>
      <c r="C47" s="23">
        <v>1207</v>
      </c>
      <c r="D47" s="23">
        <v>342</v>
      </c>
      <c r="E47" s="23">
        <v>3018</v>
      </c>
      <c r="F47" s="23">
        <v>1086</v>
      </c>
      <c r="G47" s="23">
        <v>26</v>
      </c>
      <c r="H47" s="23">
        <v>4614</v>
      </c>
      <c r="I47" s="23">
        <v>3016</v>
      </c>
      <c r="J47" s="23">
        <v>1086</v>
      </c>
      <c r="K47" s="23">
        <v>26</v>
      </c>
    </row>
    <row r="48" spans="1:11" ht="10.5" customHeight="1">
      <c r="A48" s="8" t="s">
        <v>16</v>
      </c>
      <c r="B48" s="9"/>
      <c r="C48" s="9"/>
      <c r="D48" s="9"/>
      <c r="E48" s="9"/>
      <c r="F48" s="9"/>
      <c r="G48" s="9"/>
      <c r="H48" s="9"/>
      <c r="I48" s="9"/>
      <c r="J48" s="9"/>
      <c r="K48" s="10"/>
    </row>
    <row r="49" spans="1:11" ht="10.5" customHeight="1">
      <c r="A49" s="21" t="s">
        <v>27</v>
      </c>
      <c r="B49" s="22">
        <f aca="true" t="shared" si="11" ref="B49:K49">SUM(B50:B51)</f>
        <v>11972</v>
      </c>
      <c r="C49" s="22">
        <f t="shared" si="11"/>
        <v>1968</v>
      </c>
      <c r="D49" s="22">
        <f t="shared" si="11"/>
        <v>882</v>
      </c>
      <c r="E49" s="22">
        <f t="shared" si="11"/>
        <v>5238</v>
      </c>
      <c r="F49" s="22">
        <f t="shared" si="11"/>
        <v>2611</v>
      </c>
      <c r="G49" s="22">
        <f t="shared" si="11"/>
        <v>173</v>
      </c>
      <c r="H49" s="22">
        <f t="shared" si="11"/>
        <v>9193</v>
      </c>
      <c r="I49" s="22">
        <f t="shared" si="11"/>
        <v>5238</v>
      </c>
      <c r="J49" s="22">
        <f t="shared" si="11"/>
        <v>2611</v>
      </c>
      <c r="K49" s="22">
        <f t="shared" si="11"/>
        <v>173</v>
      </c>
    </row>
    <row r="50" spans="1:11" ht="10.5" customHeight="1">
      <c r="A50" s="21" t="s">
        <v>5</v>
      </c>
      <c r="B50" s="23">
        <v>6014</v>
      </c>
      <c r="C50" s="23">
        <v>538</v>
      </c>
      <c r="D50" s="23">
        <v>474</v>
      </c>
      <c r="E50" s="23">
        <v>2566</v>
      </c>
      <c r="F50" s="23">
        <v>1656</v>
      </c>
      <c r="G50" s="23">
        <v>152</v>
      </c>
      <c r="H50" s="23">
        <v>4999</v>
      </c>
      <c r="I50" s="23">
        <v>2566</v>
      </c>
      <c r="J50" s="23">
        <v>1656</v>
      </c>
      <c r="K50" s="23">
        <v>152</v>
      </c>
    </row>
    <row r="51" spans="1:11" ht="10.5" customHeight="1">
      <c r="A51" s="21" t="s">
        <v>6</v>
      </c>
      <c r="B51" s="23">
        <v>5958</v>
      </c>
      <c r="C51" s="23">
        <v>1430</v>
      </c>
      <c r="D51" s="23">
        <v>408</v>
      </c>
      <c r="E51" s="23">
        <v>2672</v>
      </c>
      <c r="F51" s="23">
        <v>955</v>
      </c>
      <c r="G51" s="23">
        <v>21</v>
      </c>
      <c r="H51" s="23">
        <v>4194</v>
      </c>
      <c r="I51" s="23">
        <v>2672</v>
      </c>
      <c r="J51" s="23">
        <v>955</v>
      </c>
      <c r="K51" s="23">
        <v>21</v>
      </c>
    </row>
    <row r="52" spans="1:11" ht="10.5" customHeight="1">
      <c r="A52" s="8" t="s">
        <v>17</v>
      </c>
      <c r="B52" s="9"/>
      <c r="C52" s="9"/>
      <c r="D52" s="9"/>
      <c r="E52" s="9"/>
      <c r="F52" s="9"/>
      <c r="G52" s="9"/>
      <c r="H52" s="9"/>
      <c r="I52" s="9"/>
      <c r="J52" s="9"/>
      <c r="K52" s="10"/>
    </row>
    <row r="53" spans="1:11" ht="10.5" customHeight="1">
      <c r="A53" s="21" t="s">
        <v>27</v>
      </c>
      <c r="B53" s="22">
        <f aca="true" t="shared" si="12" ref="B53:K53">SUM(B54:B55)</f>
        <v>10870</v>
      </c>
      <c r="C53" s="22">
        <f t="shared" si="12"/>
        <v>2915</v>
      </c>
      <c r="D53" s="22">
        <f t="shared" si="12"/>
        <v>1029</v>
      </c>
      <c r="E53" s="22">
        <f t="shared" si="12"/>
        <v>4146</v>
      </c>
      <c r="F53" s="22">
        <f t="shared" si="12"/>
        <v>1782</v>
      </c>
      <c r="G53" s="22">
        <f t="shared" si="12"/>
        <v>139</v>
      </c>
      <c r="H53" s="22">
        <f t="shared" si="12"/>
        <v>7396</v>
      </c>
      <c r="I53" s="22">
        <f t="shared" si="12"/>
        <v>4145</v>
      </c>
      <c r="J53" s="22">
        <f t="shared" si="12"/>
        <v>1782</v>
      </c>
      <c r="K53" s="22">
        <f t="shared" si="12"/>
        <v>138</v>
      </c>
    </row>
    <row r="54" spans="1:11" ht="10.5" customHeight="1">
      <c r="A54" s="21" t="s">
        <v>5</v>
      </c>
      <c r="B54" s="23">
        <v>5318</v>
      </c>
      <c r="C54" s="23">
        <v>907</v>
      </c>
      <c r="D54" s="23">
        <v>573</v>
      </c>
      <c r="E54" s="23">
        <v>2091</v>
      </c>
      <c r="F54" s="23">
        <v>1151</v>
      </c>
      <c r="G54" s="23">
        <v>121</v>
      </c>
      <c r="H54" s="23">
        <v>4099</v>
      </c>
      <c r="I54" s="23">
        <v>2091</v>
      </c>
      <c r="J54" s="23">
        <v>1151</v>
      </c>
      <c r="K54" s="23">
        <v>121</v>
      </c>
    </row>
    <row r="55" spans="1:11" ht="10.5" customHeight="1">
      <c r="A55" s="21" t="s">
        <v>6</v>
      </c>
      <c r="B55" s="23">
        <v>5552</v>
      </c>
      <c r="C55" s="23">
        <v>2008</v>
      </c>
      <c r="D55" s="23">
        <v>456</v>
      </c>
      <c r="E55" s="23">
        <v>2055</v>
      </c>
      <c r="F55" s="23">
        <v>631</v>
      </c>
      <c r="G55" s="23">
        <v>18</v>
      </c>
      <c r="H55" s="23">
        <v>3297</v>
      </c>
      <c r="I55" s="23">
        <v>2054</v>
      </c>
      <c r="J55" s="23">
        <v>631</v>
      </c>
      <c r="K55" s="23">
        <v>17</v>
      </c>
    </row>
    <row r="56" spans="1:11" ht="10.5" customHeight="1">
      <c r="A56" s="8" t="s">
        <v>18</v>
      </c>
      <c r="B56" s="9"/>
      <c r="C56" s="9"/>
      <c r="D56" s="9"/>
      <c r="E56" s="9"/>
      <c r="F56" s="9"/>
      <c r="G56" s="9"/>
      <c r="H56" s="9"/>
      <c r="I56" s="9"/>
      <c r="J56" s="9"/>
      <c r="K56" s="10"/>
    </row>
    <row r="57" spans="1:11" ht="10.5" customHeight="1">
      <c r="A57" s="21" t="s">
        <v>27</v>
      </c>
      <c r="B57" s="22">
        <f aca="true" t="shared" si="13" ref="B57:K57">SUM(B58:B59)</f>
        <v>11346</v>
      </c>
      <c r="C57" s="22">
        <f t="shared" si="13"/>
        <v>4983</v>
      </c>
      <c r="D57" s="22">
        <f t="shared" si="13"/>
        <v>1196</v>
      </c>
      <c r="E57" s="22">
        <f t="shared" si="13"/>
        <v>2910</v>
      </c>
      <c r="F57" s="22">
        <f t="shared" si="13"/>
        <v>1120</v>
      </c>
      <c r="G57" s="22">
        <f t="shared" si="13"/>
        <v>60</v>
      </c>
      <c r="H57" s="22">
        <f t="shared" si="13"/>
        <v>5674</v>
      </c>
      <c r="I57" s="22">
        <f t="shared" si="13"/>
        <v>2910</v>
      </c>
      <c r="J57" s="22">
        <f t="shared" si="13"/>
        <v>1120</v>
      </c>
      <c r="K57" s="22">
        <f t="shared" si="13"/>
        <v>60</v>
      </c>
    </row>
    <row r="58" spans="1:11" ht="10.5" customHeight="1">
      <c r="A58" s="21" t="s">
        <v>5</v>
      </c>
      <c r="B58" s="23">
        <v>5429</v>
      </c>
      <c r="C58" s="23">
        <v>1932</v>
      </c>
      <c r="D58" s="23">
        <v>683</v>
      </c>
      <c r="E58" s="23">
        <v>1516</v>
      </c>
      <c r="F58" s="23">
        <v>691</v>
      </c>
      <c r="G58" s="23">
        <v>47</v>
      </c>
      <c r="H58" s="23">
        <v>3143</v>
      </c>
      <c r="I58" s="23">
        <v>1516</v>
      </c>
      <c r="J58" s="23">
        <v>691</v>
      </c>
      <c r="K58" s="23">
        <v>47</v>
      </c>
    </row>
    <row r="59" spans="1:11" ht="10.5" customHeight="1">
      <c r="A59" s="21" t="s">
        <v>6</v>
      </c>
      <c r="B59" s="23">
        <v>5917</v>
      </c>
      <c r="C59" s="23">
        <v>3051</v>
      </c>
      <c r="D59" s="23">
        <v>513</v>
      </c>
      <c r="E59" s="23">
        <v>1394</v>
      </c>
      <c r="F59" s="23">
        <v>429</v>
      </c>
      <c r="G59" s="23">
        <v>13</v>
      </c>
      <c r="H59" s="23">
        <v>2531</v>
      </c>
      <c r="I59" s="23">
        <v>1394</v>
      </c>
      <c r="J59" s="23">
        <v>429</v>
      </c>
      <c r="K59" s="23">
        <v>13</v>
      </c>
    </row>
    <row r="60" spans="1:11" ht="10.5" customHeight="1">
      <c r="A60" s="8" t="s">
        <v>19</v>
      </c>
      <c r="B60" s="9"/>
      <c r="C60" s="9"/>
      <c r="D60" s="9"/>
      <c r="E60" s="9"/>
      <c r="F60" s="9"/>
      <c r="G60" s="9"/>
      <c r="H60" s="9"/>
      <c r="I60" s="9"/>
      <c r="J60" s="9"/>
      <c r="K60" s="10"/>
    </row>
    <row r="61" spans="1:11" ht="10.5" customHeight="1">
      <c r="A61" s="21" t="s">
        <v>27</v>
      </c>
      <c r="B61" s="22">
        <f aca="true" t="shared" si="14" ref="B61:K61">SUM(B62:B63)</f>
        <v>12879</v>
      </c>
      <c r="C61" s="22">
        <f t="shared" si="14"/>
        <v>7272</v>
      </c>
      <c r="D61" s="22">
        <f t="shared" si="14"/>
        <v>1307</v>
      </c>
      <c r="E61" s="22">
        <f t="shared" si="14"/>
        <v>2232</v>
      </c>
      <c r="F61" s="22">
        <f t="shared" si="14"/>
        <v>670</v>
      </c>
      <c r="G61" s="22">
        <f t="shared" si="14"/>
        <v>32</v>
      </c>
      <c r="H61" s="22">
        <f t="shared" si="14"/>
        <v>4647</v>
      </c>
      <c r="I61" s="22">
        <f t="shared" si="14"/>
        <v>2232</v>
      </c>
      <c r="J61" s="22">
        <f t="shared" si="14"/>
        <v>670</v>
      </c>
      <c r="K61" s="22">
        <f t="shared" si="14"/>
        <v>32</v>
      </c>
    </row>
    <row r="62" spans="1:11" ht="10.5" customHeight="1">
      <c r="A62" s="21" t="s">
        <v>5</v>
      </c>
      <c r="B62" s="23">
        <v>5965</v>
      </c>
      <c r="C62" s="23">
        <v>2956</v>
      </c>
      <c r="D62" s="23">
        <v>744</v>
      </c>
      <c r="E62" s="23">
        <v>1150</v>
      </c>
      <c r="F62" s="23">
        <v>451</v>
      </c>
      <c r="G62" s="23">
        <v>25</v>
      </c>
      <c r="H62" s="23">
        <v>2581</v>
      </c>
      <c r="I62" s="23">
        <v>1150</v>
      </c>
      <c r="J62" s="23">
        <v>451</v>
      </c>
      <c r="K62" s="23">
        <v>25</v>
      </c>
    </row>
    <row r="63" spans="1:11" ht="10.5" customHeight="1">
      <c r="A63" s="21" t="s">
        <v>6</v>
      </c>
      <c r="B63" s="23">
        <v>6914</v>
      </c>
      <c r="C63" s="23">
        <v>4316</v>
      </c>
      <c r="D63" s="23">
        <v>563</v>
      </c>
      <c r="E63" s="23">
        <v>1082</v>
      </c>
      <c r="F63" s="23">
        <v>219</v>
      </c>
      <c r="G63" s="23">
        <v>7</v>
      </c>
      <c r="H63" s="23">
        <v>2066</v>
      </c>
      <c r="I63" s="23">
        <v>1082</v>
      </c>
      <c r="J63" s="23">
        <v>219</v>
      </c>
      <c r="K63" s="23">
        <v>7</v>
      </c>
    </row>
    <row r="64" spans="1:11" ht="10.5" customHeight="1">
      <c r="A64" s="8" t="s">
        <v>20</v>
      </c>
      <c r="B64" s="9"/>
      <c r="C64" s="9"/>
      <c r="D64" s="9"/>
      <c r="E64" s="9"/>
      <c r="F64" s="9"/>
      <c r="G64" s="9"/>
      <c r="H64" s="9"/>
      <c r="I64" s="9"/>
      <c r="J64" s="9"/>
      <c r="K64" s="10"/>
    </row>
    <row r="65" spans="1:11" ht="10.5" customHeight="1">
      <c r="A65" s="21" t="s">
        <v>27</v>
      </c>
      <c r="B65" s="22">
        <f aca="true" t="shared" si="15" ref="B65:K65">SUM(B66:B67)</f>
        <v>10605</v>
      </c>
      <c r="C65" s="22">
        <f t="shared" si="15"/>
        <v>7103</v>
      </c>
      <c r="D65" s="22">
        <f t="shared" si="15"/>
        <v>871</v>
      </c>
      <c r="E65" s="22">
        <f t="shared" si="15"/>
        <v>977</v>
      </c>
      <c r="F65" s="22">
        <f t="shared" si="15"/>
        <v>201</v>
      </c>
      <c r="G65" s="22">
        <f t="shared" si="15"/>
        <v>8</v>
      </c>
      <c r="H65" s="22">
        <f t="shared" si="15"/>
        <v>2392</v>
      </c>
      <c r="I65" s="22">
        <f t="shared" si="15"/>
        <v>973</v>
      </c>
      <c r="J65" s="22">
        <f t="shared" si="15"/>
        <v>198</v>
      </c>
      <c r="K65" s="22">
        <f t="shared" si="15"/>
        <v>8</v>
      </c>
    </row>
    <row r="66" spans="1:11" ht="10.5" customHeight="1">
      <c r="A66" s="21" t="s">
        <v>5</v>
      </c>
      <c r="B66" s="23">
        <v>4626</v>
      </c>
      <c r="C66" s="23">
        <v>2802</v>
      </c>
      <c r="D66" s="23">
        <v>465</v>
      </c>
      <c r="E66" s="23">
        <v>579</v>
      </c>
      <c r="F66" s="23">
        <v>132</v>
      </c>
      <c r="G66" s="23">
        <v>6</v>
      </c>
      <c r="H66" s="23">
        <v>1375</v>
      </c>
      <c r="I66" s="23">
        <v>576</v>
      </c>
      <c r="J66" s="23">
        <v>131</v>
      </c>
      <c r="K66" s="23">
        <v>6</v>
      </c>
    </row>
    <row r="67" spans="1:11" ht="10.5" customHeight="1">
      <c r="A67" s="21" t="s">
        <v>6</v>
      </c>
      <c r="B67" s="23">
        <v>5979</v>
      </c>
      <c r="C67" s="23">
        <v>4301</v>
      </c>
      <c r="D67" s="23">
        <v>406</v>
      </c>
      <c r="E67" s="23">
        <v>398</v>
      </c>
      <c r="F67" s="23">
        <v>69</v>
      </c>
      <c r="G67" s="23">
        <v>2</v>
      </c>
      <c r="H67" s="23">
        <v>1017</v>
      </c>
      <c r="I67" s="23">
        <v>397</v>
      </c>
      <c r="J67" s="23">
        <v>67</v>
      </c>
      <c r="K67" s="23">
        <v>2</v>
      </c>
    </row>
    <row r="68" spans="1:11" ht="10.5" customHeight="1">
      <c r="A68" s="8" t="s">
        <v>21</v>
      </c>
      <c r="B68" s="9"/>
      <c r="C68" s="9"/>
      <c r="D68" s="9"/>
      <c r="E68" s="9"/>
      <c r="F68" s="9"/>
      <c r="G68" s="9"/>
      <c r="H68" s="9"/>
      <c r="I68" s="9"/>
      <c r="J68" s="9"/>
      <c r="K68" s="10"/>
    </row>
    <row r="69" spans="1:11" ht="10.5" customHeight="1">
      <c r="A69" s="21" t="s">
        <v>27</v>
      </c>
      <c r="B69" s="22">
        <f aca="true" t="shared" si="16" ref="B69:K69">SUM(B70:B71)</f>
        <v>8515</v>
      </c>
      <c r="C69" s="22">
        <f t="shared" si="16"/>
        <v>6317</v>
      </c>
      <c r="D69" s="22">
        <f t="shared" si="16"/>
        <v>567</v>
      </c>
      <c r="E69" s="22">
        <f t="shared" si="16"/>
        <v>334</v>
      </c>
      <c r="F69" s="22">
        <f t="shared" si="16"/>
        <v>55</v>
      </c>
      <c r="G69" s="22">
        <f t="shared" si="16"/>
        <v>6</v>
      </c>
      <c r="H69" s="22">
        <f t="shared" si="16"/>
        <v>1161</v>
      </c>
      <c r="I69" s="22">
        <f t="shared" si="16"/>
        <v>334</v>
      </c>
      <c r="J69" s="22">
        <f t="shared" si="16"/>
        <v>55</v>
      </c>
      <c r="K69" s="22">
        <f t="shared" si="16"/>
        <v>6</v>
      </c>
    </row>
    <row r="70" spans="1:11" ht="10.5" customHeight="1">
      <c r="A70" s="21" t="s">
        <v>5</v>
      </c>
      <c r="B70" s="23">
        <v>3406</v>
      </c>
      <c r="C70" s="23">
        <v>2347</v>
      </c>
      <c r="D70" s="23">
        <v>302</v>
      </c>
      <c r="E70" s="23">
        <v>191</v>
      </c>
      <c r="F70" s="23">
        <v>37</v>
      </c>
      <c r="G70" s="23">
        <v>4</v>
      </c>
      <c r="H70" s="23">
        <v>651</v>
      </c>
      <c r="I70" s="23">
        <v>191</v>
      </c>
      <c r="J70" s="23">
        <v>37</v>
      </c>
      <c r="K70" s="23">
        <v>4</v>
      </c>
    </row>
    <row r="71" spans="1:11" ht="10.5" customHeight="1">
      <c r="A71" s="21" t="s">
        <v>6</v>
      </c>
      <c r="B71" s="23">
        <v>5109</v>
      </c>
      <c r="C71" s="23">
        <v>3970</v>
      </c>
      <c r="D71" s="23">
        <v>265</v>
      </c>
      <c r="E71" s="23">
        <v>143</v>
      </c>
      <c r="F71" s="23">
        <v>18</v>
      </c>
      <c r="G71" s="23">
        <v>2</v>
      </c>
      <c r="H71" s="23">
        <v>510</v>
      </c>
      <c r="I71" s="23">
        <v>143</v>
      </c>
      <c r="J71" s="23">
        <v>18</v>
      </c>
      <c r="K71" s="23">
        <v>2</v>
      </c>
    </row>
    <row r="72" spans="1:11" ht="10.5" customHeight="1">
      <c r="A72" s="8" t="s">
        <v>22</v>
      </c>
      <c r="B72" s="9"/>
      <c r="C72" s="9"/>
      <c r="D72" s="9"/>
      <c r="E72" s="9"/>
      <c r="F72" s="9"/>
      <c r="G72" s="9"/>
      <c r="H72" s="9"/>
      <c r="I72" s="9"/>
      <c r="J72" s="9"/>
      <c r="K72" s="10"/>
    </row>
    <row r="73" spans="1:11" ht="10.5" customHeight="1">
      <c r="A73" s="21" t="s">
        <v>27</v>
      </c>
      <c r="B73" s="22">
        <f aca="true" t="shared" si="17" ref="B73:K73">SUM(B74:B75)</f>
        <v>11142</v>
      </c>
      <c r="C73" s="22">
        <f t="shared" si="17"/>
        <v>9585</v>
      </c>
      <c r="D73" s="22">
        <f t="shared" si="17"/>
        <v>346</v>
      </c>
      <c r="E73" s="22">
        <f t="shared" si="17"/>
        <v>146</v>
      </c>
      <c r="F73" s="22">
        <f t="shared" si="17"/>
        <v>26</v>
      </c>
      <c r="G73" s="22">
        <f t="shared" si="17"/>
        <v>3</v>
      </c>
      <c r="H73" s="22">
        <f t="shared" si="17"/>
        <v>632</v>
      </c>
      <c r="I73" s="22">
        <f t="shared" si="17"/>
        <v>146</v>
      </c>
      <c r="J73" s="22">
        <f t="shared" si="17"/>
        <v>26</v>
      </c>
      <c r="K73" s="22">
        <f t="shared" si="17"/>
        <v>3</v>
      </c>
    </row>
    <row r="74" spans="1:11" ht="10.5" customHeight="1">
      <c r="A74" s="21" t="s">
        <v>5</v>
      </c>
      <c r="B74" s="23">
        <v>3482</v>
      </c>
      <c r="C74" s="23">
        <v>2735</v>
      </c>
      <c r="D74" s="23">
        <v>198</v>
      </c>
      <c r="E74" s="23">
        <v>108</v>
      </c>
      <c r="F74" s="23">
        <v>24</v>
      </c>
      <c r="G74" s="23">
        <v>3</v>
      </c>
      <c r="H74" s="23">
        <v>402</v>
      </c>
      <c r="I74" s="23">
        <v>108</v>
      </c>
      <c r="J74" s="23">
        <v>24</v>
      </c>
      <c r="K74" s="23">
        <v>3</v>
      </c>
    </row>
    <row r="75" spans="1:11" ht="10.5" customHeight="1">
      <c r="A75" s="24" t="s">
        <v>6</v>
      </c>
      <c r="B75" s="25">
        <v>7660</v>
      </c>
      <c r="C75" s="25">
        <v>6850</v>
      </c>
      <c r="D75" s="25">
        <v>148</v>
      </c>
      <c r="E75" s="25">
        <v>38</v>
      </c>
      <c r="F75" s="25">
        <v>2</v>
      </c>
      <c r="G75" s="25" t="s">
        <v>44</v>
      </c>
      <c r="H75" s="25">
        <v>230</v>
      </c>
      <c r="I75" s="25">
        <v>38</v>
      </c>
      <c r="J75" s="25">
        <v>2</v>
      </c>
      <c r="K75" s="25" t="s">
        <v>44</v>
      </c>
    </row>
    <row r="76" spans="1:11" ht="10.5" customHeight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8" ht="10.5" customHeight="1">
      <c r="A77" s="7" t="s">
        <v>28</v>
      </c>
      <c r="B77" s="28" t="s">
        <v>9</v>
      </c>
      <c r="C77" s="29"/>
      <c r="D77" s="30"/>
      <c r="E77" s="28" t="s">
        <v>7</v>
      </c>
      <c r="F77" s="29"/>
      <c r="G77" s="30"/>
      <c r="H77" s="31"/>
    </row>
    <row r="78" spans="1:8" ht="10.5" customHeight="1">
      <c r="A78" s="11"/>
      <c r="B78" s="32" t="s">
        <v>37</v>
      </c>
      <c r="C78" s="33"/>
      <c r="D78" s="34"/>
      <c r="E78" s="35" t="s">
        <v>45</v>
      </c>
      <c r="F78" s="33"/>
      <c r="G78" s="34"/>
      <c r="H78" s="31"/>
    </row>
    <row r="79" spans="1:8" ht="10.5" customHeight="1">
      <c r="A79" s="11"/>
      <c r="B79" s="36"/>
      <c r="C79" s="37" t="s">
        <v>35</v>
      </c>
      <c r="D79" s="37" t="s">
        <v>36</v>
      </c>
      <c r="E79" s="38"/>
      <c r="F79" s="39" t="s">
        <v>35</v>
      </c>
      <c r="G79" s="37" t="s">
        <v>36</v>
      </c>
      <c r="H79" s="31"/>
    </row>
    <row r="80" spans="1:8" ht="10.5" customHeight="1">
      <c r="A80" s="11"/>
      <c r="B80" s="36"/>
      <c r="C80" s="16"/>
      <c r="D80" s="16"/>
      <c r="E80" s="38"/>
      <c r="F80" s="16"/>
      <c r="G80" s="16"/>
      <c r="H80" s="31"/>
    </row>
    <row r="81" spans="1:8" ht="10.5" customHeight="1">
      <c r="A81" s="11"/>
      <c r="B81" s="36"/>
      <c r="C81" s="16"/>
      <c r="D81" s="16"/>
      <c r="E81" s="38"/>
      <c r="F81" s="16"/>
      <c r="G81" s="16"/>
      <c r="H81" s="31"/>
    </row>
    <row r="82" spans="1:8" ht="10.5" customHeight="1">
      <c r="A82" s="18"/>
      <c r="B82" s="40"/>
      <c r="C82" s="19"/>
      <c r="D82" s="19"/>
      <c r="E82" s="41"/>
      <c r="F82" s="19"/>
      <c r="G82" s="19"/>
      <c r="H82" s="31"/>
    </row>
    <row r="83" spans="1:8" ht="10.5" customHeight="1">
      <c r="A83" s="21" t="s">
        <v>26</v>
      </c>
      <c r="B83" s="22">
        <f>SUM(B84:B85)</f>
        <v>214429</v>
      </c>
      <c r="C83" s="22">
        <f aca="true" t="shared" si="18" ref="C83:G85">SUM(C87,C91,C95,C99,C103,C107,C111,C115,C119,C123,C127,C131,C135,C139,C143,C147)</f>
        <v>49679</v>
      </c>
      <c r="D83" s="22">
        <f t="shared" si="18"/>
        <v>2196</v>
      </c>
      <c r="E83" s="22">
        <f t="shared" si="18"/>
        <v>104948</v>
      </c>
      <c r="F83" s="22">
        <f t="shared" si="18"/>
        <v>40659</v>
      </c>
      <c r="G83" s="22">
        <f t="shared" si="18"/>
        <v>1503</v>
      </c>
      <c r="H83" s="31"/>
    </row>
    <row r="84" spans="1:8" ht="10.5" customHeight="1">
      <c r="A84" s="21" t="s">
        <v>39</v>
      </c>
      <c r="B84" s="22">
        <v>105080</v>
      </c>
      <c r="C84" s="22">
        <f t="shared" si="18"/>
        <v>27218</v>
      </c>
      <c r="D84" s="22">
        <f t="shared" si="18"/>
        <v>1740</v>
      </c>
      <c r="E84" s="22">
        <f t="shared" si="18"/>
        <v>56388</v>
      </c>
      <c r="F84" s="22">
        <f t="shared" si="18"/>
        <v>22778</v>
      </c>
      <c r="G84" s="22">
        <f t="shared" si="18"/>
        <v>1285</v>
      </c>
      <c r="H84" s="31"/>
    </row>
    <row r="85" spans="1:8" ht="10.5" customHeight="1">
      <c r="A85" s="21" t="s">
        <v>40</v>
      </c>
      <c r="B85" s="22">
        <v>109349</v>
      </c>
      <c r="C85" s="22">
        <f t="shared" si="18"/>
        <v>22461</v>
      </c>
      <c r="D85" s="22">
        <f t="shared" si="18"/>
        <v>456</v>
      </c>
      <c r="E85" s="22">
        <f t="shared" si="18"/>
        <v>48560</v>
      </c>
      <c r="F85" s="22">
        <f t="shared" si="18"/>
        <v>17881</v>
      </c>
      <c r="G85" s="22">
        <f t="shared" si="18"/>
        <v>218</v>
      </c>
      <c r="H85" s="31"/>
    </row>
    <row r="86" spans="1:8" ht="10.5" customHeight="1">
      <c r="A86" s="8" t="s">
        <v>0</v>
      </c>
      <c r="B86" s="9"/>
      <c r="C86" s="9"/>
      <c r="D86" s="9"/>
      <c r="E86" s="9"/>
      <c r="F86" s="9"/>
      <c r="G86" s="10"/>
      <c r="H86" s="31"/>
    </row>
    <row r="87" spans="1:8" ht="10.5" customHeight="1">
      <c r="A87" s="21" t="s">
        <v>27</v>
      </c>
      <c r="B87" s="22">
        <f>SUM(B88:B89)</f>
        <v>22312</v>
      </c>
      <c r="C87" s="22">
        <f>SUM(C88:C89)</f>
        <v>986</v>
      </c>
      <c r="D87" s="22">
        <f>SUM(D88:D89)</f>
        <v>15</v>
      </c>
      <c r="E87" s="23">
        <v>2</v>
      </c>
      <c r="F87" s="23" t="s">
        <v>44</v>
      </c>
      <c r="G87" s="23" t="s">
        <v>44</v>
      </c>
      <c r="H87" s="31"/>
    </row>
    <row r="88" spans="1:8" ht="10.5" customHeight="1">
      <c r="A88" s="21" t="s">
        <v>5</v>
      </c>
      <c r="B88" s="23">
        <v>11388</v>
      </c>
      <c r="C88" s="23">
        <v>507</v>
      </c>
      <c r="D88" s="23">
        <v>6</v>
      </c>
      <c r="E88" s="23">
        <v>1</v>
      </c>
      <c r="F88" s="23" t="s">
        <v>44</v>
      </c>
      <c r="G88" s="23" t="s">
        <v>44</v>
      </c>
      <c r="H88" s="31"/>
    </row>
    <row r="89" spans="1:8" ht="10.5" customHeight="1">
      <c r="A89" s="21" t="s">
        <v>6</v>
      </c>
      <c r="B89" s="23">
        <v>10924</v>
      </c>
      <c r="C89" s="23">
        <v>479</v>
      </c>
      <c r="D89" s="23">
        <v>9</v>
      </c>
      <c r="E89" s="23">
        <v>1</v>
      </c>
      <c r="F89" s="23" t="s">
        <v>44</v>
      </c>
      <c r="G89" s="23" t="s">
        <v>44</v>
      </c>
      <c r="H89" s="31"/>
    </row>
    <row r="90" spans="1:8" ht="10.5" customHeight="1">
      <c r="A90" s="8" t="s">
        <v>1</v>
      </c>
      <c r="B90" s="9"/>
      <c r="C90" s="9"/>
      <c r="D90" s="9"/>
      <c r="E90" s="9"/>
      <c r="F90" s="9"/>
      <c r="G90" s="10"/>
      <c r="H90" s="31"/>
    </row>
    <row r="91" spans="1:8" ht="10.5" customHeight="1">
      <c r="A91" s="21" t="s">
        <v>27</v>
      </c>
      <c r="B91" s="22">
        <f aca="true" t="shared" si="19" ref="B91:G91">SUM(B92:B93)</f>
        <v>15270</v>
      </c>
      <c r="C91" s="22">
        <f t="shared" si="19"/>
        <v>6823</v>
      </c>
      <c r="D91" s="22">
        <f t="shared" si="19"/>
        <v>384</v>
      </c>
      <c r="E91" s="22">
        <f t="shared" si="19"/>
        <v>1350</v>
      </c>
      <c r="F91" s="22">
        <f t="shared" si="19"/>
        <v>477</v>
      </c>
      <c r="G91" s="22">
        <f t="shared" si="19"/>
        <v>33</v>
      </c>
      <c r="H91" s="31"/>
    </row>
    <row r="92" spans="1:8" ht="10.5" customHeight="1">
      <c r="A92" s="21" t="s">
        <v>5</v>
      </c>
      <c r="B92" s="23">
        <v>8051</v>
      </c>
      <c r="C92" s="23">
        <v>3381</v>
      </c>
      <c r="D92" s="23">
        <v>240</v>
      </c>
      <c r="E92" s="23">
        <v>691</v>
      </c>
      <c r="F92" s="23">
        <v>232</v>
      </c>
      <c r="G92" s="42">
        <v>16</v>
      </c>
      <c r="H92" s="31"/>
    </row>
    <row r="93" spans="1:8" ht="10.5" customHeight="1">
      <c r="A93" s="21" t="s">
        <v>6</v>
      </c>
      <c r="B93" s="23">
        <v>7219</v>
      </c>
      <c r="C93" s="23">
        <v>3442</v>
      </c>
      <c r="D93" s="23">
        <v>144</v>
      </c>
      <c r="E93" s="23">
        <v>659</v>
      </c>
      <c r="F93" s="23">
        <v>245</v>
      </c>
      <c r="G93" s="42">
        <v>17</v>
      </c>
      <c r="H93" s="31"/>
    </row>
    <row r="94" spans="1:8" ht="10.5" customHeight="1">
      <c r="A94" s="8" t="s">
        <v>2</v>
      </c>
      <c r="B94" s="9"/>
      <c r="C94" s="9"/>
      <c r="D94" s="9"/>
      <c r="E94" s="9"/>
      <c r="F94" s="9"/>
      <c r="G94" s="10"/>
      <c r="H94" s="31"/>
    </row>
    <row r="95" spans="1:8" ht="10.5" customHeight="1">
      <c r="A95" s="21" t="s">
        <v>27</v>
      </c>
      <c r="B95" s="22">
        <f aca="true" t="shared" si="20" ref="B95:G95">SUM(B96:B97)</f>
        <v>12405</v>
      </c>
      <c r="C95" s="22">
        <f t="shared" si="20"/>
        <v>4103</v>
      </c>
      <c r="D95" s="22">
        <f t="shared" si="20"/>
        <v>403</v>
      </c>
      <c r="E95" s="22">
        <f t="shared" si="20"/>
        <v>6480</v>
      </c>
      <c r="F95" s="22">
        <f t="shared" si="20"/>
        <v>2559</v>
      </c>
      <c r="G95" s="22">
        <f t="shared" si="20"/>
        <v>90</v>
      </c>
      <c r="H95" s="31"/>
    </row>
    <row r="96" spans="1:8" ht="10.5" customHeight="1">
      <c r="A96" s="21" t="s">
        <v>5</v>
      </c>
      <c r="B96" s="23">
        <v>6519</v>
      </c>
      <c r="C96" s="23">
        <v>1927</v>
      </c>
      <c r="D96" s="23">
        <v>274</v>
      </c>
      <c r="E96" s="23">
        <v>3225</v>
      </c>
      <c r="F96" s="23">
        <v>1202</v>
      </c>
      <c r="G96" s="42">
        <v>57</v>
      </c>
      <c r="H96" s="31"/>
    </row>
    <row r="97" spans="1:8" ht="10.5" customHeight="1">
      <c r="A97" s="21" t="s">
        <v>6</v>
      </c>
      <c r="B97" s="23">
        <v>5886</v>
      </c>
      <c r="C97" s="23">
        <v>2176</v>
      </c>
      <c r="D97" s="23">
        <v>129</v>
      </c>
      <c r="E97" s="23">
        <v>3255</v>
      </c>
      <c r="F97" s="23">
        <v>1357</v>
      </c>
      <c r="G97" s="42">
        <v>33</v>
      </c>
      <c r="H97" s="31"/>
    </row>
    <row r="98" spans="1:8" ht="10.5" customHeight="1">
      <c r="A98" s="8" t="s">
        <v>3</v>
      </c>
      <c r="B98" s="9"/>
      <c r="C98" s="9"/>
      <c r="D98" s="9"/>
      <c r="E98" s="9"/>
      <c r="F98" s="9"/>
      <c r="G98" s="10"/>
      <c r="H98" s="31"/>
    </row>
    <row r="99" spans="1:8" ht="10.5" customHeight="1">
      <c r="A99" s="21" t="s">
        <v>27</v>
      </c>
      <c r="B99" s="22">
        <f aca="true" t="shared" si="21" ref="B99:G99">SUM(B100:B101)</f>
        <v>9686</v>
      </c>
      <c r="C99" s="22">
        <f t="shared" si="21"/>
        <v>3415</v>
      </c>
      <c r="D99" s="22">
        <f t="shared" si="21"/>
        <v>94</v>
      </c>
      <c r="E99" s="22">
        <f t="shared" si="21"/>
        <v>7562</v>
      </c>
      <c r="F99" s="22">
        <f t="shared" si="21"/>
        <v>3355</v>
      </c>
      <c r="G99" s="22">
        <f t="shared" si="21"/>
        <v>84</v>
      </c>
      <c r="H99" s="31"/>
    </row>
    <row r="100" spans="1:8" ht="10.5" customHeight="1">
      <c r="A100" s="21" t="s">
        <v>5</v>
      </c>
      <c r="B100" s="22">
        <v>4918</v>
      </c>
      <c r="C100" s="22">
        <v>1710</v>
      </c>
      <c r="D100" s="22">
        <v>58</v>
      </c>
      <c r="E100" s="22">
        <v>3897</v>
      </c>
      <c r="F100" s="22">
        <v>1675</v>
      </c>
      <c r="G100" s="43">
        <v>51</v>
      </c>
      <c r="H100" s="31"/>
    </row>
    <row r="101" spans="1:8" ht="10.5" customHeight="1">
      <c r="A101" s="21" t="s">
        <v>6</v>
      </c>
      <c r="B101" s="23">
        <v>4768</v>
      </c>
      <c r="C101" s="23">
        <v>1705</v>
      </c>
      <c r="D101" s="23">
        <v>36</v>
      </c>
      <c r="E101" s="23">
        <v>3665</v>
      </c>
      <c r="F101" s="23">
        <v>1680</v>
      </c>
      <c r="G101" s="42">
        <v>33</v>
      </c>
      <c r="H101" s="31"/>
    </row>
    <row r="102" spans="1:8" ht="10.5" customHeight="1">
      <c r="A102" s="8" t="s">
        <v>4</v>
      </c>
      <c r="B102" s="9"/>
      <c r="C102" s="9"/>
      <c r="D102" s="9"/>
      <c r="E102" s="9"/>
      <c r="F102" s="9"/>
      <c r="G102" s="10"/>
      <c r="H102" s="31"/>
    </row>
    <row r="103" spans="1:8" ht="10.5" customHeight="1">
      <c r="A103" s="21" t="s">
        <v>27</v>
      </c>
      <c r="B103" s="22">
        <f aca="true" t="shared" si="22" ref="B103:G103">SUM(B104:B105)</f>
        <v>10215</v>
      </c>
      <c r="C103" s="22">
        <f t="shared" si="22"/>
        <v>3509</v>
      </c>
      <c r="D103" s="22">
        <f t="shared" si="22"/>
        <v>92</v>
      </c>
      <c r="E103" s="22">
        <f t="shared" si="22"/>
        <v>7907</v>
      </c>
      <c r="F103" s="22">
        <f t="shared" si="22"/>
        <v>3478</v>
      </c>
      <c r="G103" s="22">
        <f t="shared" si="22"/>
        <v>89</v>
      </c>
      <c r="H103" s="31"/>
    </row>
    <row r="104" spans="1:8" ht="10.5" customHeight="1">
      <c r="A104" s="21" t="s">
        <v>5</v>
      </c>
      <c r="B104" s="23">
        <v>5118</v>
      </c>
      <c r="C104" s="23">
        <v>1853</v>
      </c>
      <c r="D104" s="23">
        <v>71</v>
      </c>
      <c r="E104" s="23">
        <v>4175</v>
      </c>
      <c r="F104" s="23">
        <v>1841</v>
      </c>
      <c r="G104" s="42">
        <v>70</v>
      </c>
      <c r="H104" s="31"/>
    </row>
    <row r="105" spans="1:8" ht="10.5" customHeight="1">
      <c r="A105" s="21" t="s">
        <v>6</v>
      </c>
      <c r="B105" s="23">
        <v>5097</v>
      </c>
      <c r="C105" s="23">
        <v>1656</v>
      </c>
      <c r="D105" s="23">
        <v>21</v>
      </c>
      <c r="E105" s="23">
        <v>3732</v>
      </c>
      <c r="F105" s="23">
        <v>1637</v>
      </c>
      <c r="G105" s="42">
        <v>19</v>
      </c>
      <c r="H105" s="31"/>
    </row>
    <row r="106" spans="1:8" ht="10.5" customHeight="1">
      <c r="A106" s="8" t="s">
        <v>13</v>
      </c>
      <c r="B106" s="9"/>
      <c r="C106" s="9"/>
      <c r="D106" s="9"/>
      <c r="E106" s="9"/>
      <c r="F106" s="9"/>
      <c r="G106" s="10"/>
      <c r="H106" s="31"/>
    </row>
    <row r="107" spans="1:8" ht="10.5" customHeight="1">
      <c r="A107" s="21" t="s">
        <v>27</v>
      </c>
      <c r="B107" s="22">
        <f aca="true" t="shared" si="23" ref="B107:G107">SUM(B108:B109)</f>
        <v>11575</v>
      </c>
      <c r="C107" s="22">
        <f t="shared" si="23"/>
        <v>4041</v>
      </c>
      <c r="D107" s="22">
        <f t="shared" si="23"/>
        <v>102</v>
      </c>
      <c r="E107" s="22">
        <f t="shared" si="23"/>
        <v>9057</v>
      </c>
      <c r="F107" s="22">
        <f t="shared" si="23"/>
        <v>4016</v>
      </c>
      <c r="G107" s="22">
        <f t="shared" si="23"/>
        <v>101</v>
      </c>
      <c r="H107" s="31"/>
    </row>
    <row r="108" spans="1:8" ht="10.5" customHeight="1">
      <c r="A108" s="21" t="s">
        <v>5</v>
      </c>
      <c r="B108" s="23">
        <v>5661</v>
      </c>
      <c r="C108" s="23">
        <v>2174</v>
      </c>
      <c r="D108" s="23">
        <v>91</v>
      </c>
      <c r="E108" s="23">
        <v>4699</v>
      </c>
      <c r="F108" s="23">
        <v>2167</v>
      </c>
      <c r="G108" s="42">
        <v>91</v>
      </c>
      <c r="H108" s="31"/>
    </row>
    <row r="109" spans="1:8" ht="10.5" customHeight="1">
      <c r="A109" s="21" t="s">
        <v>6</v>
      </c>
      <c r="B109" s="23">
        <v>5914</v>
      </c>
      <c r="C109" s="23">
        <v>1867</v>
      </c>
      <c r="D109" s="23">
        <v>11</v>
      </c>
      <c r="E109" s="23">
        <v>4358</v>
      </c>
      <c r="F109" s="23">
        <v>1849</v>
      </c>
      <c r="G109" s="42">
        <v>10</v>
      </c>
      <c r="H109" s="31"/>
    </row>
    <row r="110" spans="1:8" ht="10.5" customHeight="1">
      <c r="A110" s="8" t="s">
        <v>14</v>
      </c>
      <c r="B110" s="9"/>
      <c r="C110" s="9"/>
      <c r="D110" s="9"/>
      <c r="E110" s="9"/>
      <c r="F110" s="9"/>
      <c r="G110" s="10"/>
      <c r="H110" s="31"/>
    </row>
    <row r="111" spans="1:8" ht="10.5" customHeight="1">
      <c r="A111" s="21" t="s">
        <v>27</v>
      </c>
      <c r="B111" s="22">
        <f aca="true" t="shared" si="24" ref="B111:G111">SUM(B112:B113)</f>
        <v>13515</v>
      </c>
      <c r="C111" s="22">
        <f t="shared" si="24"/>
        <v>4674</v>
      </c>
      <c r="D111" s="22">
        <f t="shared" si="24"/>
        <v>170</v>
      </c>
      <c r="E111" s="22">
        <f t="shared" si="24"/>
        <v>10834</v>
      </c>
      <c r="F111" s="22">
        <f t="shared" si="24"/>
        <v>4662</v>
      </c>
      <c r="G111" s="22">
        <f t="shared" si="24"/>
        <v>170</v>
      </c>
      <c r="H111" s="31"/>
    </row>
    <row r="112" spans="1:8" ht="10.5" customHeight="1">
      <c r="A112" s="21" t="s">
        <v>5</v>
      </c>
      <c r="B112" s="23">
        <v>6645</v>
      </c>
      <c r="C112" s="23">
        <v>2477</v>
      </c>
      <c r="D112" s="23">
        <v>157</v>
      </c>
      <c r="E112" s="23">
        <v>5637</v>
      </c>
      <c r="F112" s="23">
        <v>2475</v>
      </c>
      <c r="G112" s="42">
        <v>157</v>
      </c>
      <c r="H112" s="31"/>
    </row>
    <row r="113" spans="1:8" ht="10.5" customHeight="1">
      <c r="A113" s="21" t="s">
        <v>6</v>
      </c>
      <c r="B113" s="23">
        <v>6870</v>
      </c>
      <c r="C113" s="23">
        <v>2197</v>
      </c>
      <c r="D113" s="23">
        <v>13</v>
      </c>
      <c r="E113" s="23">
        <v>5197</v>
      </c>
      <c r="F113" s="23">
        <v>2187</v>
      </c>
      <c r="G113" s="42">
        <v>13</v>
      </c>
      <c r="H113" s="31"/>
    </row>
    <row r="114" spans="1:8" ht="10.5" customHeight="1">
      <c r="A114" s="8" t="s">
        <v>23</v>
      </c>
      <c r="B114" s="9"/>
      <c r="C114" s="9"/>
      <c r="D114" s="9"/>
      <c r="E114" s="9"/>
      <c r="F114" s="9"/>
      <c r="G114" s="10"/>
      <c r="H114" s="31"/>
    </row>
    <row r="115" spans="1:8" ht="10.5" customHeight="1">
      <c r="A115" s="21" t="s">
        <v>27</v>
      </c>
      <c r="B115" s="22">
        <f aca="true" t="shared" si="25" ref="B115:G115">SUM(B116:B117)</f>
        <v>16288</v>
      </c>
      <c r="C115" s="22">
        <f t="shared" si="25"/>
        <v>5430</v>
      </c>
      <c r="D115" s="22">
        <f t="shared" si="25"/>
        <v>262</v>
      </c>
      <c r="E115" s="22">
        <f t="shared" si="25"/>
        <v>13116</v>
      </c>
      <c r="F115" s="22">
        <f t="shared" si="25"/>
        <v>5428</v>
      </c>
      <c r="G115" s="22">
        <f t="shared" si="25"/>
        <v>262</v>
      </c>
      <c r="H115" s="31"/>
    </row>
    <row r="116" spans="1:8" ht="10.5" customHeight="1">
      <c r="A116" s="21" t="s">
        <v>5</v>
      </c>
      <c r="B116" s="23">
        <v>8144</v>
      </c>
      <c r="C116" s="23">
        <v>2943</v>
      </c>
      <c r="D116" s="23">
        <v>236</v>
      </c>
      <c r="E116" s="23">
        <v>6895</v>
      </c>
      <c r="F116" s="23">
        <v>2943</v>
      </c>
      <c r="G116" s="42">
        <v>236</v>
      </c>
      <c r="H116" s="31"/>
    </row>
    <row r="117" spans="1:8" ht="10.5" customHeight="1">
      <c r="A117" s="21" t="s">
        <v>6</v>
      </c>
      <c r="B117" s="23">
        <v>8144</v>
      </c>
      <c r="C117" s="23">
        <v>2487</v>
      </c>
      <c r="D117" s="23">
        <v>26</v>
      </c>
      <c r="E117" s="23">
        <v>6221</v>
      </c>
      <c r="F117" s="23">
        <v>2485</v>
      </c>
      <c r="G117" s="42">
        <v>26</v>
      </c>
      <c r="H117" s="31"/>
    </row>
    <row r="118" spans="1:8" ht="10.5" customHeight="1">
      <c r="A118" s="8" t="s">
        <v>15</v>
      </c>
      <c r="B118" s="9"/>
      <c r="C118" s="9"/>
      <c r="D118" s="9"/>
      <c r="E118" s="9"/>
      <c r="F118" s="9"/>
      <c r="G118" s="10"/>
      <c r="H118" s="31"/>
    </row>
    <row r="119" spans="1:8" ht="10.5" customHeight="1">
      <c r="A119" s="21" t="s">
        <v>27</v>
      </c>
      <c r="B119" s="22">
        <f aca="true" t="shared" si="26" ref="B119:G119">SUM(B120:B121)</f>
        <v>15171</v>
      </c>
      <c r="C119" s="22">
        <f t="shared" si="26"/>
        <v>4887</v>
      </c>
      <c r="D119" s="22">
        <f t="shared" si="26"/>
        <v>259</v>
      </c>
      <c r="E119" s="22">
        <f t="shared" si="26"/>
        <v>12206</v>
      </c>
      <c r="F119" s="22">
        <f t="shared" si="26"/>
        <v>4878</v>
      </c>
      <c r="G119" s="22">
        <f t="shared" si="26"/>
        <v>259</v>
      </c>
      <c r="H119" s="31"/>
    </row>
    <row r="120" spans="1:8" ht="10.5" customHeight="1">
      <c r="A120" s="21" t="s">
        <v>5</v>
      </c>
      <c r="B120" s="23">
        <v>7701</v>
      </c>
      <c r="C120" s="23">
        <v>2693</v>
      </c>
      <c r="D120" s="23">
        <v>243</v>
      </c>
      <c r="E120" s="23">
        <v>6502</v>
      </c>
      <c r="F120" s="23">
        <v>2692</v>
      </c>
      <c r="G120" s="42">
        <v>243</v>
      </c>
      <c r="H120" s="31"/>
    </row>
    <row r="121" spans="1:8" ht="10.5" customHeight="1">
      <c r="A121" s="21" t="s">
        <v>6</v>
      </c>
      <c r="B121" s="23">
        <v>7470</v>
      </c>
      <c r="C121" s="23">
        <v>2194</v>
      </c>
      <c r="D121" s="23">
        <v>16</v>
      </c>
      <c r="E121" s="23">
        <v>5704</v>
      </c>
      <c r="F121" s="23">
        <v>2186</v>
      </c>
      <c r="G121" s="42">
        <v>16</v>
      </c>
      <c r="H121" s="31"/>
    </row>
    <row r="122" spans="1:8" ht="10.5" customHeight="1">
      <c r="A122" s="8" t="s">
        <v>16</v>
      </c>
      <c r="B122" s="9"/>
      <c r="C122" s="9"/>
      <c r="D122" s="9"/>
      <c r="E122" s="9"/>
      <c r="F122" s="9"/>
      <c r="G122" s="10"/>
      <c r="H122" s="31"/>
    </row>
    <row r="123" spans="1:8" ht="10.5" customHeight="1">
      <c r="A123" s="21" t="s">
        <v>27</v>
      </c>
      <c r="B123" s="22">
        <f aca="true" t="shared" si="27" ref="B123:G123">SUM(B124:B125)</f>
        <v>13857</v>
      </c>
      <c r="C123" s="22">
        <f t="shared" si="27"/>
        <v>4486</v>
      </c>
      <c r="D123" s="22">
        <f t="shared" si="27"/>
        <v>183</v>
      </c>
      <c r="E123" s="22">
        <f t="shared" si="27"/>
        <v>11077</v>
      </c>
      <c r="F123" s="22">
        <f t="shared" si="27"/>
        <v>4485</v>
      </c>
      <c r="G123" s="22">
        <f t="shared" si="27"/>
        <v>183</v>
      </c>
      <c r="H123" s="31"/>
    </row>
    <row r="124" spans="1:8" ht="10.5" customHeight="1">
      <c r="A124" s="21" t="s">
        <v>5</v>
      </c>
      <c r="B124" s="23">
        <v>7086</v>
      </c>
      <c r="C124" s="23">
        <v>2722</v>
      </c>
      <c r="D124" s="23">
        <v>158</v>
      </c>
      <c r="E124" s="23">
        <v>6071</v>
      </c>
      <c r="F124" s="23">
        <v>2722</v>
      </c>
      <c r="G124" s="42">
        <v>158</v>
      </c>
      <c r="H124" s="31"/>
    </row>
    <row r="125" spans="1:8" ht="10.5" customHeight="1">
      <c r="A125" s="21" t="s">
        <v>6</v>
      </c>
      <c r="B125" s="23">
        <v>6771</v>
      </c>
      <c r="C125" s="23">
        <v>1764</v>
      </c>
      <c r="D125" s="23">
        <v>25</v>
      </c>
      <c r="E125" s="23">
        <v>5006</v>
      </c>
      <c r="F125" s="23">
        <v>1763</v>
      </c>
      <c r="G125" s="42">
        <v>25</v>
      </c>
      <c r="H125" s="31"/>
    </row>
    <row r="126" spans="1:8" ht="10.5" customHeight="1">
      <c r="A126" s="8" t="s">
        <v>17</v>
      </c>
      <c r="B126" s="9"/>
      <c r="C126" s="9"/>
      <c r="D126" s="9"/>
      <c r="E126" s="9"/>
      <c r="F126" s="9"/>
      <c r="G126" s="10"/>
      <c r="H126" s="31"/>
    </row>
    <row r="127" spans="1:8" ht="10.5" customHeight="1">
      <c r="A127" s="21" t="s">
        <v>27</v>
      </c>
      <c r="B127" s="22">
        <f aca="true" t="shared" si="28" ref="B127:G127">SUM(B128:B129)</f>
        <v>12581</v>
      </c>
      <c r="C127" s="22">
        <f t="shared" si="28"/>
        <v>3531</v>
      </c>
      <c r="D127" s="22">
        <f t="shared" si="28"/>
        <v>101</v>
      </c>
      <c r="E127" s="22">
        <f t="shared" si="28"/>
        <v>9105</v>
      </c>
      <c r="F127" s="22">
        <f t="shared" si="28"/>
        <v>3528</v>
      </c>
      <c r="G127" s="22">
        <f t="shared" si="28"/>
        <v>101</v>
      </c>
      <c r="H127" s="31"/>
    </row>
    <row r="128" spans="1:8" ht="10.5" customHeight="1">
      <c r="A128" s="21" t="s">
        <v>5</v>
      </c>
      <c r="B128" s="23">
        <v>6451</v>
      </c>
      <c r="C128" s="23">
        <v>2320</v>
      </c>
      <c r="D128" s="23">
        <v>85</v>
      </c>
      <c r="E128" s="23">
        <v>5230</v>
      </c>
      <c r="F128" s="23">
        <v>2318</v>
      </c>
      <c r="G128" s="42">
        <v>85</v>
      </c>
      <c r="H128" s="31"/>
    </row>
    <row r="129" spans="1:8" ht="10.5" customHeight="1">
      <c r="A129" s="21" t="s">
        <v>6</v>
      </c>
      <c r="B129" s="23">
        <v>6130</v>
      </c>
      <c r="C129" s="23">
        <v>1211</v>
      </c>
      <c r="D129" s="23">
        <v>16</v>
      </c>
      <c r="E129" s="23">
        <v>3875</v>
      </c>
      <c r="F129" s="23">
        <v>1210</v>
      </c>
      <c r="G129" s="42">
        <v>16</v>
      </c>
      <c r="H129" s="31"/>
    </row>
    <row r="130" spans="1:8" ht="10.5" customHeight="1">
      <c r="A130" s="8" t="s">
        <v>18</v>
      </c>
      <c r="B130" s="9"/>
      <c r="C130" s="9"/>
      <c r="D130" s="9"/>
      <c r="E130" s="9"/>
      <c r="F130" s="9"/>
      <c r="G130" s="10"/>
      <c r="H130" s="31"/>
    </row>
    <row r="131" spans="1:8" ht="10.5" customHeight="1">
      <c r="A131" s="21" t="s">
        <v>27</v>
      </c>
      <c r="B131" s="22">
        <f aca="true" t="shared" si="29" ref="B131:G131">SUM(B132:B133)</f>
        <v>12437</v>
      </c>
      <c r="C131" s="22">
        <f t="shared" si="29"/>
        <v>2208</v>
      </c>
      <c r="D131" s="22">
        <f t="shared" si="29"/>
        <v>63</v>
      </c>
      <c r="E131" s="22">
        <f t="shared" si="29"/>
        <v>6765</v>
      </c>
      <c r="F131" s="22">
        <f t="shared" si="29"/>
        <v>2208</v>
      </c>
      <c r="G131" s="22">
        <f t="shared" si="29"/>
        <v>63</v>
      </c>
      <c r="H131" s="31"/>
    </row>
    <row r="132" spans="1:8" ht="10.5" customHeight="1">
      <c r="A132" s="21" t="s">
        <v>5</v>
      </c>
      <c r="B132" s="23">
        <v>6197</v>
      </c>
      <c r="C132" s="23">
        <v>1446</v>
      </c>
      <c r="D132" s="23">
        <v>60</v>
      </c>
      <c r="E132" s="23">
        <v>3911</v>
      </c>
      <c r="F132" s="23">
        <v>1446</v>
      </c>
      <c r="G132" s="42">
        <v>60</v>
      </c>
      <c r="H132" s="31"/>
    </row>
    <row r="133" spans="1:8" ht="10.5" customHeight="1">
      <c r="A133" s="21" t="s">
        <v>6</v>
      </c>
      <c r="B133" s="23">
        <v>6240</v>
      </c>
      <c r="C133" s="23">
        <v>762</v>
      </c>
      <c r="D133" s="23">
        <v>3</v>
      </c>
      <c r="E133" s="23">
        <v>2854</v>
      </c>
      <c r="F133" s="23">
        <v>762</v>
      </c>
      <c r="G133" s="42">
        <v>3</v>
      </c>
      <c r="H133" s="31"/>
    </row>
    <row r="134" spans="1:8" ht="10.5" customHeight="1">
      <c r="A134" s="8" t="s">
        <v>19</v>
      </c>
      <c r="B134" s="9"/>
      <c r="C134" s="9"/>
      <c r="D134" s="9"/>
      <c r="E134" s="9"/>
      <c r="F134" s="9"/>
      <c r="G134" s="10"/>
      <c r="H134" s="31"/>
    </row>
    <row r="135" spans="1:8" ht="10.5" customHeight="1">
      <c r="A135" s="21" t="s">
        <v>27</v>
      </c>
      <c r="B135" s="22">
        <f aca="true" t="shared" si="30" ref="B135:G135">SUM(B136:B137)</f>
        <v>13408</v>
      </c>
      <c r="C135" s="22">
        <f t="shared" si="30"/>
        <v>1188</v>
      </c>
      <c r="D135" s="22">
        <f t="shared" si="30"/>
        <v>43</v>
      </c>
      <c r="E135" s="22">
        <f t="shared" si="30"/>
        <v>5176</v>
      </c>
      <c r="F135" s="22">
        <f t="shared" si="30"/>
        <v>1188</v>
      </c>
      <c r="G135" s="22">
        <f t="shared" si="30"/>
        <v>43</v>
      </c>
      <c r="H135" s="31"/>
    </row>
    <row r="136" spans="1:8" ht="10.5" customHeight="1">
      <c r="A136" s="21" t="s">
        <v>5</v>
      </c>
      <c r="B136" s="23">
        <v>6323</v>
      </c>
      <c r="C136" s="23">
        <v>797</v>
      </c>
      <c r="D136" s="23">
        <v>37</v>
      </c>
      <c r="E136" s="23">
        <v>2939</v>
      </c>
      <c r="F136" s="23">
        <v>797</v>
      </c>
      <c r="G136" s="42">
        <v>37</v>
      </c>
      <c r="H136" s="31"/>
    </row>
    <row r="137" spans="1:8" ht="10.5" customHeight="1">
      <c r="A137" s="21" t="s">
        <v>6</v>
      </c>
      <c r="B137" s="23">
        <v>7085</v>
      </c>
      <c r="C137" s="23">
        <v>391</v>
      </c>
      <c r="D137" s="23">
        <v>6</v>
      </c>
      <c r="E137" s="23">
        <v>2237</v>
      </c>
      <c r="F137" s="23">
        <v>391</v>
      </c>
      <c r="G137" s="42">
        <v>6</v>
      </c>
      <c r="H137" s="31"/>
    </row>
    <row r="138" spans="1:8" ht="10.5" customHeight="1">
      <c r="A138" s="8" t="s">
        <v>20</v>
      </c>
      <c r="B138" s="9"/>
      <c r="C138" s="9"/>
      <c r="D138" s="9"/>
      <c r="E138" s="9"/>
      <c r="F138" s="9"/>
      <c r="G138" s="10"/>
      <c r="H138" s="31"/>
    </row>
    <row r="139" spans="1:8" ht="10.5" customHeight="1">
      <c r="A139" s="21" t="s">
        <v>27</v>
      </c>
      <c r="B139" s="22">
        <f aca="true" t="shared" si="31" ref="B139:G139">SUM(B140:B141)</f>
        <v>10712</v>
      </c>
      <c r="C139" s="22">
        <f t="shared" si="31"/>
        <v>299</v>
      </c>
      <c r="D139" s="22">
        <f t="shared" si="31"/>
        <v>17</v>
      </c>
      <c r="E139" s="22">
        <f t="shared" si="31"/>
        <v>2502</v>
      </c>
      <c r="F139" s="22">
        <f t="shared" si="31"/>
        <v>299</v>
      </c>
      <c r="G139" s="22">
        <f t="shared" si="31"/>
        <v>17</v>
      </c>
      <c r="H139" s="31"/>
    </row>
    <row r="140" spans="1:8" ht="10.5" customHeight="1">
      <c r="A140" s="21" t="s">
        <v>5</v>
      </c>
      <c r="B140" s="23">
        <v>4707</v>
      </c>
      <c r="C140" s="23">
        <v>203</v>
      </c>
      <c r="D140" s="23">
        <v>16</v>
      </c>
      <c r="E140" s="23">
        <v>1457</v>
      </c>
      <c r="F140" s="23">
        <v>203</v>
      </c>
      <c r="G140" s="42">
        <v>16</v>
      </c>
      <c r="H140" s="31"/>
    </row>
    <row r="141" spans="1:8" ht="10.5" customHeight="1">
      <c r="A141" s="21" t="s">
        <v>6</v>
      </c>
      <c r="B141" s="23">
        <v>6005</v>
      </c>
      <c r="C141" s="23">
        <v>96</v>
      </c>
      <c r="D141" s="23">
        <v>1</v>
      </c>
      <c r="E141" s="23">
        <v>1045</v>
      </c>
      <c r="F141" s="23">
        <v>96</v>
      </c>
      <c r="G141" s="42">
        <v>1</v>
      </c>
      <c r="H141" s="31"/>
    </row>
    <row r="142" spans="1:8" ht="10.5" customHeight="1">
      <c r="A142" s="8" t="s">
        <v>21</v>
      </c>
      <c r="B142" s="9"/>
      <c r="C142" s="9"/>
      <c r="D142" s="9"/>
      <c r="E142" s="9"/>
      <c r="F142" s="9"/>
      <c r="G142" s="10"/>
      <c r="H142" s="31"/>
    </row>
    <row r="143" spans="1:8" ht="10.5" customHeight="1">
      <c r="A143" s="21" t="s">
        <v>27</v>
      </c>
      <c r="B143" s="22">
        <f aca="true" t="shared" si="32" ref="B143:G143">SUM(B144:B145)</f>
        <v>8537</v>
      </c>
      <c r="C143" s="22">
        <f t="shared" si="32"/>
        <v>79</v>
      </c>
      <c r="D143" s="22">
        <f t="shared" si="32"/>
        <v>4</v>
      </c>
      <c r="E143" s="22">
        <f t="shared" si="32"/>
        <v>1183</v>
      </c>
      <c r="F143" s="22">
        <f t="shared" si="32"/>
        <v>79</v>
      </c>
      <c r="G143" s="22">
        <f t="shared" si="32"/>
        <v>4</v>
      </c>
      <c r="H143" s="31"/>
    </row>
    <row r="144" spans="1:8" ht="10.5" customHeight="1">
      <c r="A144" s="21" t="s">
        <v>5</v>
      </c>
      <c r="B144" s="23">
        <v>3421</v>
      </c>
      <c r="C144" s="23">
        <v>52</v>
      </c>
      <c r="D144" s="23">
        <v>4</v>
      </c>
      <c r="E144" s="23">
        <v>666</v>
      </c>
      <c r="F144" s="23">
        <v>52</v>
      </c>
      <c r="G144" s="42">
        <v>4</v>
      </c>
      <c r="H144" s="31"/>
    </row>
    <row r="145" spans="1:8" ht="10.5" customHeight="1">
      <c r="A145" s="21" t="s">
        <v>6</v>
      </c>
      <c r="B145" s="23">
        <v>5116</v>
      </c>
      <c r="C145" s="23">
        <v>27</v>
      </c>
      <c r="D145" s="23" t="s">
        <v>44</v>
      </c>
      <c r="E145" s="23">
        <v>517</v>
      </c>
      <c r="F145" s="23">
        <v>27</v>
      </c>
      <c r="G145" s="42" t="s">
        <v>44</v>
      </c>
      <c r="H145" s="31"/>
    </row>
    <row r="146" spans="1:8" ht="10.5" customHeight="1">
      <c r="A146" s="8" t="s">
        <v>22</v>
      </c>
      <c r="B146" s="9"/>
      <c r="C146" s="9"/>
      <c r="D146" s="9"/>
      <c r="E146" s="9"/>
      <c r="F146" s="9"/>
      <c r="G146" s="10"/>
      <c r="H146" s="31"/>
    </row>
    <row r="147" spans="1:8" ht="10.5" customHeight="1">
      <c r="A147" s="21" t="s">
        <v>27</v>
      </c>
      <c r="B147" s="22">
        <f aca="true" t="shared" si="33" ref="B147:G147">SUM(B148:B149)</f>
        <v>11137</v>
      </c>
      <c r="C147" s="22">
        <f t="shared" si="33"/>
        <v>20</v>
      </c>
      <c r="D147" s="22">
        <f t="shared" si="33"/>
        <v>4</v>
      </c>
      <c r="E147" s="22">
        <f t="shared" si="33"/>
        <v>626</v>
      </c>
      <c r="F147" s="22">
        <f t="shared" si="33"/>
        <v>19</v>
      </c>
      <c r="G147" s="22">
        <f t="shared" si="33"/>
        <v>4</v>
      </c>
      <c r="H147" s="31"/>
    </row>
    <row r="148" spans="1:8" ht="10.5" customHeight="1">
      <c r="A148" s="21" t="s">
        <v>5</v>
      </c>
      <c r="B148" s="23">
        <v>3472</v>
      </c>
      <c r="C148" s="23">
        <v>13</v>
      </c>
      <c r="D148" s="23">
        <v>4</v>
      </c>
      <c r="E148" s="23">
        <v>392</v>
      </c>
      <c r="F148" s="23">
        <v>13</v>
      </c>
      <c r="G148" s="23">
        <v>4</v>
      </c>
      <c r="H148" s="31"/>
    </row>
    <row r="149" spans="1:8" ht="10.5" customHeight="1">
      <c r="A149" s="21" t="s">
        <v>6</v>
      </c>
      <c r="B149" s="23">
        <v>7665</v>
      </c>
      <c r="C149" s="23">
        <v>7</v>
      </c>
      <c r="D149" s="23" t="s">
        <v>44</v>
      </c>
      <c r="E149" s="23">
        <v>234</v>
      </c>
      <c r="F149" s="23">
        <v>6</v>
      </c>
      <c r="G149" s="23" t="s">
        <v>44</v>
      </c>
      <c r="H149" s="31"/>
    </row>
    <row r="150" spans="1:11" ht="15" customHeight="1">
      <c r="A150" s="1" t="s">
        <v>24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 customHeight="1">
      <c r="A151" s="1" t="s">
        <v>25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 customHeight="1">
      <c r="A152" s="1" t="s">
        <v>43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sheetProtection formatCells="0" formatColumns="0" formatRows="0" insertColumns="0" insertRows="0"/>
  <mergeCells count="58">
    <mergeCell ref="J2:K2"/>
    <mergeCell ref="E77:G77"/>
    <mergeCell ref="A72:K72"/>
    <mergeCell ref="A3:A8"/>
    <mergeCell ref="E4:E8"/>
    <mergeCell ref="A77:A82"/>
    <mergeCell ref="B3:G3"/>
    <mergeCell ref="C78:D78"/>
    <mergeCell ref="A36:K36"/>
    <mergeCell ref="A32:K32"/>
    <mergeCell ref="A86:G86"/>
    <mergeCell ref="A28:K28"/>
    <mergeCell ref="F79:F82"/>
    <mergeCell ref="H3:K3"/>
    <mergeCell ref="A12:K12"/>
    <mergeCell ref="D4:D8"/>
    <mergeCell ref="H4:H8"/>
    <mergeCell ref="C4:C8"/>
    <mergeCell ref="I5:I8"/>
    <mergeCell ref="F4:F8"/>
    <mergeCell ref="A60:K60"/>
    <mergeCell ref="A16:K16"/>
    <mergeCell ref="A52:K52"/>
    <mergeCell ref="K5:K8"/>
    <mergeCell ref="G4:G8"/>
    <mergeCell ref="J5:J8"/>
    <mergeCell ref="A24:K24"/>
    <mergeCell ref="A20:K20"/>
    <mergeCell ref="A126:G126"/>
    <mergeCell ref="A98:G98"/>
    <mergeCell ref="A102:G102"/>
    <mergeCell ref="A146:G146"/>
    <mergeCell ref="A122:G122"/>
    <mergeCell ref="G79:G82"/>
    <mergeCell ref="D79:D82"/>
    <mergeCell ref="A130:G130"/>
    <mergeCell ref="A110:G110"/>
    <mergeCell ref="E78:E82"/>
    <mergeCell ref="A90:G90"/>
    <mergeCell ref="A142:G142"/>
    <mergeCell ref="B4:B8"/>
    <mergeCell ref="I4:K4"/>
    <mergeCell ref="A56:K56"/>
    <mergeCell ref="A64:K64"/>
    <mergeCell ref="A48:K48"/>
    <mergeCell ref="B77:D77"/>
    <mergeCell ref="A44:K44"/>
    <mergeCell ref="A40:K40"/>
    <mergeCell ref="A94:G94"/>
    <mergeCell ref="A68:K68"/>
    <mergeCell ref="A138:G138"/>
    <mergeCell ref="A134:G134"/>
    <mergeCell ref="A106:G106"/>
    <mergeCell ref="B78:B82"/>
    <mergeCell ref="C79:C82"/>
    <mergeCell ref="F78:G78"/>
    <mergeCell ref="A118:G118"/>
    <mergeCell ref="A114:G114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2023-04-07T07:48:54Z</cp:lastPrinted>
  <dcterms:created xsi:type="dcterms:W3CDTF">2000-03-22T08:58:04Z</dcterms:created>
  <dcterms:modified xsi:type="dcterms:W3CDTF">2023-04-07T07:49:05Z</dcterms:modified>
  <cp:category/>
  <cp:version/>
  <cp:contentType/>
  <cp:contentStatus/>
</cp:coreProperties>
</file>