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15" windowWidth="15300" windowHeight="9480" activeTab="0"/>
  </bookViews>
  <sheets>
    <sheet name="15-02" sheetId="1" r:id="rId1"/>
  </sheets>
  <definedNames>
    <definedName name="_xlnm.Print_Area" localSheetId="0">'15-02'!$A$1:$E$179</definedName>
  </definedNames>
  <calcPr fullCalcOnLoad="1"/>
</workbook>
</file>

<file path=xl/sharedStrings.xml><?xml version="1.0" encoding="utf-8"?>
<sst xmlns="http://schemas.openxmlformats.org/spreadsheetml/2006/main" count="187" uniqueCount="65">
  <si>
    <t>当初予算額</t>
  </si>
  <si>
    <t>最終予算額</t>
  </si>
  <si>
    <t>決算額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</si>
  <si>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</si>
  <si>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</si>
  <si>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</si>
  <si>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</si>
  <si>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</si>
  <si>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</si>
  <si>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</si>
  <si>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</si>
  <si>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</si>
  <si>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</si>
  <si>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</si>
  <si>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</si>
  <si>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</si>
  <si>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</si>
  <si>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</si>
  <si>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</si>
  <si>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</si>
  <si>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</si>
  <si>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</si>
  <si>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</si>
  <si>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</si>
  <si>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</si>
  <si>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</si>
  <si>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</si>
  <si>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</si>
  <si>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</si>
  <si>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</si>
  <si>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</si>
  <si>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</si>
  <si>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</si>
  <si>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</si>
  <si>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</si>
  <si>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</si>
  <si>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</si>
  <si>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</si>
  <si>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</si>
  <si>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</si>
  <si>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</si>
  <si>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</si>
  <si>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</si>
  <si>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</si>
  <si>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</si>
  <si>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</si>
  <si>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</si>
  <si>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</si>
  <si>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</si>
  <si>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</si>
  <si>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予備費</t>
  </si>
  <si>
    <t>幼児教育振興費</t>
  </si>
  <si>
    <t>保健衛生費</t>
  </si>
  <si>
    <t>地方卸売市場費</t>
  </si>
  <si>
    <t>農林水産業施設災害復旧費</t>
  </si>
  <si>
    <t>款　　項　　／　　年　　度</t>
  </si>
  <si>
    <t>令和3年度</t>
  </si>
  <si>
    <t>定額給付金給付費</t>
  </si>
  <si>
    <t>子育て世帯臨時特別給付金給付費</t>
  </si>
  <si>
    <t>ひとり親世帯臨時特別給付金給付費</t>
  </si>
  <si>
    <t>総　　　　　額</t>
  </si>
  <si>
    <t>令和2年度</t>
  </si>
  <si>
    <t>令和4年度</t>
  </si>
  <si>
    <t>子育て世帯生活支援特別給付金給付費</t>
  </si>
  <si>
    <t>特定世帯等臨時特別給付金給付費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</si>
</sst>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32.50390625" style="3" customWidth="1"/>
    <col min="3" max="5" width="16.375" style="3" customWidth="1"/>
    <col min="6" max="6" width="10.75390625" style="3" customWidth="1"/>
    <col min="7" max="7" width="15.875" style="3" bestFit="1" customWidth="1"/>
    <col min="8" max="16384" width="9.00390625" style="3" customWidth="1"/>
  </cols>
  <sheetData>
    <row r="1" spans="1:5" ht="15" customHeight="1">
      <c r="A1" s="6" t="s">
        <v>4</v>
      </c>
      <c r="B1" s="6"/>
      <c r="C1" s="29"/>
      <c r="D1" s="29"/>
      <c r="E1" s="7" t="s">
        <v>3</v>
      </c>
    </row>
    <row r="2" spans="1:5" ht="12.75" customHeight="1">
      <c r="A2" s="20" t="s">
        <v>55</v>
      </c>
      <c r="B2" s="20"/>
      <c r="C2" s="12" t="s">
        <v>61</v>
      </c>
      <c r="D2" s="13"/>
      <c r="E2" s="14"/>
    </row>
    <row r="3" spans="1:5" ht="12.75" customHeight="1">
      <c r="A3" s="20"/>
      <c r="B3" s="20"/>
      <c r="C3" s="5" t="s">
        <v>0</v>
      </c>
      <c r="D3" s="4" t="s">
        <v>1</v>
      </c>
      <c r="E3" s="4" t="s">
        <v>2</v>
      </c>
    </row>
    <row r="4" spans="1:7" ht="12.75" customHeight="1">
      <c r="A4" s="21" t="s">
        <v>60</v>
      </c>
      <c r="B4" s="22"/>
      <c r="C4" s="1">
        <v>74429982000</v>
      </c>
      <c r="D4" s="2">
        <f>D5+D7+D15+D22+D27+D29+D33+D35+D40+D42+D51+D56+D58+D61</f>
        <v>104222050597</v>
      </c>
      <c r="E4" s="2">
        <f>E5+E7+E15+E22+E27+E29+E33+E35+E40+E42+E51+E56+E58+E61</f>
        <v>97465052723</v>
      </c>
      <c r="G4" s="10"/>
    </row>
    <row r="5" spans="1:7" ht="12.75" customHeight="1">
      <c r="A5" s="15" t="s">
        <v>5</v>
      </c>
      <c r="B5" s="16"/>
      <c r="C5" s="1">
        <v>540579000</v>
      </c>
      <c r="D5" s="2">
        <f>D6</f>
        <v>542903000</v>
      </c>
      <c r="E5" s="2">
        <f>E6</f>
        <v>530630778</v>
      </c>
      <c r="G5" s="10"/>
    </row>
    <row r="6" spans="1:5" ht="12.75" customHeight="1">
      <c r="A6" s="8"/>
      <c r="B6" s="9" t="s">
        <v>5</v>
      </c>
      <c r="C6" s="2">
        <v>540579000</v>
      </c>
      <c r="D6" s="2">
        <v>542903000</v>
      </c>
      <c r="E6" s="2">
        <v>530630778</v>
      </c>
    </row>
    <row r="7" spans="1:5" ht="12.75" customHeight="1">
      <c r="A7" s="15" t="s">
        <v>6</v>
      </c>
      <c r="B7" s="16"/>
      <c r="C7" s="1">
        <v>7074316000</v>
      </c>
      <c r="D7" s="2">
        <f>SUM(D8:D14)</f>
        <v>28247765000</v>
      </c>
      <c r="E7" s="2">
        <f>SUM(E8:E14)</f>
        <v>27443859025</v>
      </c>
    </row>
    <row r="8" spans="1:5" ht="12.75" customHeight="1">
      <c r="A8" s="26"/>
      <c r="B8" s="9" t="s">
        <v>7</v>
      </c>
      <c r="C8" s="2">
        <v>5650318000</v>
      </c>
      <c r="D8" s="2">
        <v>7813728000</v>
      </c>
      <c r="E8" s="2">
        <v>7292899400</v>
      </c>
    </row>
    <row r="9" spans="1:5" ht="12.75" customHeight="1">
      <c r="A9" s="27"/>
      <c r="B9" s="9" t="s">
        <v>8</v>
      </c>
      <c r="C9" s="2">
        <v>798717000</v>
      </c>
      <c r="D9" s="2">
        <v>818860000</v>
      </c>
      <c r="E9" s="2">
        <v>769103958</v>
      </c>
    </row>
    <row r="10" spans="1:5" ht="12.75" customHeight="1">
      <c r="A10" s="27"/>
      <c r="B10" s="9" t="s">
        <v>9</v>
      </c>
      <c r="C10" s="2">
        <v>397110000</v>
      </c>
      <c r="D10" s="2">
        <v>431965000</v>
      </c>
      <c r="E10" s="2">
        <v>367613308</v>
      </c>
    </row>
    <row r="11" spans="1:5" ht="12.75" customHeight="1">
      <c r="A11" s="27"/>
      <c r="B11" s="9" t="s">
        <v>10</v>
      </c>
      <c r="C11" s="2">
        <v>49232000</v>
      </c>
      <c r="D11" s="2">
        <v>51774000</v>
      </c>
      <c r="E11" s="2">
        <v>50446053</v>
      </c>
    </row>
    <row r="12" spans="1:5" ht="12.75" customHeight="1">
      <c r="A12" s="27"/>
      <c r="B12" s="9" t="s">
        <v>11</v>
      </c>
      <c r="C12" s="2">
        <v>109938000</v>
      </c>
      <c r="D12" s="2">
        <v>126748000</v>
      </c>
      <c r="E12" s="2">
        <v>116889888</v>
      </c>
    </row>
    <row r="13" spans="1:5" ht="12.75" customHeight="1">
      <c r="A13" s="27"/>
      <c r="B13" s="9" t="s">
        <v>12</v>
      </c>
      <c r="C13" s="2">
        <v>69001000</v>
      </c>
      <c r="D13" s="2">
        <v>71500000</v>
      </c>
      <c r="E13" s="2">
        <v>70452538</v>
      </c>
    </row>
    <row r="14" spans="1:5" ht="12.75" customHeight="1">
      <c r="A14" s="28"/>
      <c r="B14" s="9" t="s">
        <v>57</v>
      </c>
      <c r="C14" s="2">
        <v>0</v>
      </c>
      <c r="D14" s="2">
        <v>18933190000</v>
      </c>
      <c r="E14" s="2">
        <v>18776453880</v>
      </c>
    </row>
    <row r="15" spans="1:5" ht="12.75" customHeight="1">
      <c r="A15" s="15" t="s">
        <v>13</v>
      </c>
      <c r="B15" s="16"/>
      <c r="C15" s="1">
        <v>33286133000</v>
      </c>
      <c r="D15" s="2">
        <f>SUM(D16:D21)</f>
        <v>35096569000</v>
      </c>
      <c r="E15" s="2">
        <f>SUM(E16:E21)</f>
        <v>33903708334</v>
      </c>
    </row>
    <row r="16" spans="1:5" ht="12.75" customHeight="1">
      <c r="A16" s="26"/>
      <c r="B16" s="9" t="s">
        <v>14</v>
      </c>
      <c r="C16" s="2">
        <v>15874174000</v>
      </c>
      <c r="D16" s="2">
        <v>16242518000</v>
      </c>
      <c r="E16" s="2">
        <v>15793320625</v>
      </c>
    </row>
    <row r="17" spans="1:5" ht="12.75" customHeight="1">
      <c r="A17" s="27"/>
      <c r="B17" s="9" t="s">
        <v>15</v>
      </c>
      <c r="C17" s="2">
        <v>11895608000</v>
      </c>
      <c r="D17" s="2">
        <v>12856124000</v>
      </c>
      <c r="E17" s="2">
        <v>12388840578</v>
      </c>
    </row>
    <row r="18" spans="1:5" ht="12.75" customHeight="1">
      <c r="A18" s="27"/>
      <c r="B18" s="9" t="s">
        <v>16</v>
      </c>
      <c r="C18" s="2">
        <v>5516151000</v>
      </c>
      <c r="D18" s="2">
        <v>5499412000</v>
      </c>
      <c r="E18" s="2">
        <v>5269249200</v>
      </c>
    </row>
    <row r="19" spans="1:5" ht="12.75" customHeight="1">
      <c r="A19" s="27"/>
      <c r="B19" s="9" t="s">
        <v>17</v>
      </c>
      <c r="C19" s="2">
        <v>200000</v>
      </c>
      <c r="D19" s="2">
        <v>200000</v>
      </c>
      <c r="E19" s="2">
        <v>0</v>
      </c>
    </row>
    <row r="20" spans="1:5" ht="12.75" customHeight="1">
      <c r="A20" s="27"/>
      <c r="B20" s="9" t="s">
        <v>58</v>
      </c>
      <c r="C20" s="2">
        <v>0</v>
      </c>
      <c r="D20" s="2">
        <v>237582000</v>
      </c>
      <c r="E20" s="2">
        <v>220839244</v>
      </c>
    </row>
    <row r="21" spans="1:5" ht="12.75" customHeight="1">
      <c r="A21" s="28"/>
      <c r="B21" s="9" t="s">
        <v>59</v>
      </c>
      <c r="C21" s="2">
        <v>0</v>
      </c>
      <c r="D21" s="2">
        <v>260733000</v>
      </c>
      <c r="E21" s="2">
        <v>231458687</v>
      </c>
    </row>
    <row r="22" spans="1:5" ht="12.75" customHeight="1">
      <c r="A22" s="15" t="s">
        <v>18</v>
      </c>
      <c r="B22" s="16"/>
      <c r="C22" s="1">
        <v>9341515000</v>
      </c>
      <c r="D22" s="2">
        <f>SUM(D23:D26)</f>
        <v>11032773000</v>
      </c>
      <c r="E22" s="2">
        <f>SUM(E23:E26)</f>
        <v>9585237249</v>
      </c>
    </row>
    <row r="23" spans="1:5" ht="12.75" customHeight="1">
      <c r="A23" s="17"/>
      <c r="B23" s="9" t="s">
        <v>52</v>
      </c>
      <c r="C23" s="2">
        <v>3590328000</v>
      </c>
      <c r="D23" s="2">
        <v>5290124000</v>
      </c>
      <c r="E23" s="2">
        <v>3937764389</v>
      </c>
    </row>
    <row r="24" spans="1:5" ht="12.75" customHeight="1">
      <c r="A24" s="18"/>
      <c r="B24" s="9" t="s">
        <v>19</v>
      </c>
      <c r="C24" s="2">
        <v>2575045000</v>
      </c>
      <c r="D24" s="2">
        <v>2566507000</v>
      </c>
      <c r="E24" s="2">
        <v>2480444088</v>
      </c>
    </row>
    <row r="25" spans="1:5" ht="12.75" customHeight="1">
      <c r="A25" s="18"/>
      <c r="B25" s="9" t="s">
        <v>20</v>
      </c>
      <c r="C25" s="2">
        <v>3160500000</v>
      </c>
      <c r="D25" s="2">
        <v>3160500000</v>
      </c>
      <c r="E25" s="2">
        <v>3154686562</v>
      </c>
    </row>
    <row r="26" spans="1:5" ht="12.75" customHeight="1">
      <c r="A26" s="19"/>
      <c r="B26" s="9" t="s">
        <v>21</v>
      </c>
      <c r="C26" s="2">
        <v>15642000</v>
      </c>
      <c r="D26" s="2">
        <v>15642000</v>
      </c>
      <c r="E26" s="2">
        <v>12342210</v>
      </c>
    </row>
    <row r="27" spans="1:5" ht="12.75" customHeight="1">
      <c r="A27" s="15" t="s">
        <v>22</v>
      </c>
      <c r="B27" s="16"/>
      <c r="C27" s="1">
        <v>244998000</v>
      </c>
      <c r="D27" s="2">
        <f>D28</f>
        <v>241914000</v>
      </c>
      <c r="E27" s="2">
        <f>E28</f>
        <v>234025454</v>
      </c>
    </row>
    <row r="28" spans="1:5" ht="12.75" customHeight="1">
      <c r="A28" s="8"/>
      <c r="B28" s="9" t="s">
        <v>23</v>
      </c>
      <c r="C28" s="2">
        <v>244998000</v>
      </c>
      <c r="D28" s="2">
        <v>241914000</v>
      </c>
      <c r="E28" s="2">
        <v>234025454</v>
      </c>
    </row>
    <row r="29" spans="1:5" ht="12.75" customHeight="1">
      <c r="A29" s="15" t="s">
        <v>24</v>
      </c>
      <c r="B29" s="16"/>
      <c r="C29" s="1">
        <v>802527000</v>
      </c>
      <c r="D29" s="2">
        <f>SUM(D30:D32)</f>
        <v>1011325000</v>
      </c>
      <c r="E29" s="2">
        <f>SUM(E30:E32)</f>
        <v>805222917</v>
      </c>
    </row>
    <row r="30" spans="1:5" ht="12.75" customHeight="1">
      <c r="A30" s="17"/>
      <c r="B30" s="9" t="s">
        <v>25</v>
      </c>
      <c r="C30" s="2">
        <v>561045000</v>
      </c>
      <c r="D30" s="2">
        <v>751877000</v>
      </c>
      <c r="E30" s="2">
        <v>560749214</v>
      </c>
    </row>
    <row r="31" spans="1:5" ht="12.75" customHeight="1">
      <c r="A31" s="18"/>
      <c r="B31" s="9" t="s">
        <v>26</v>
      </c>
      <c r="C31" s="2">
        <v>161298000</v>
      </c>
      <c r="D31" s="2">
        <v>172191000</v>
      </c>
      <c r="E31" s="2">
        <v>159798172</v>
      </c>
    </row>
    <row r="32" spans="1:5" ht="12.75" customHeight="1">
      <c r="A32" s="19"/>
      <c r="B32" s="9" t="s">
        <v>53</v>
      </c>
      <c r="C32" s="2">
        <v>80184000</v>
      </c>
      <c r="D32" s="2">
        <v>87257000</v>
      </c>
      <c r="E32" s="2">
        <v>84675531</v>
      </c>
    </row>
    <row r="33" spans="1:5" ht="12.75" customHeight="1">
      <c r="A33" s="15" t="s">
        <v>27</v>
      </c>
      <c r="B33" s="16"/>
      <c r="C33" s="1">
        <v>712955000</v>
      </c>
      <c r="D33" s="2">
        <f>D34</f>
        <v>1762586000</v>
      </c>
      <c r="E33" s="2">
        <f>E34</f>
        <v>1374388220</v>
      </c>
    </row>
    <row r="34" spans="1:5" ht="12.75" customHeight="1">
      <c r="A34" s="8"/>
      <c r="B34" s="9" t="s">
        <v>27</v>
      </c>
      <c r="C34" s="2">
        <v>712955000</v>
      </c>
      <c r="D34" s="2">
        <v>1762586000</v>
      </c>
      <c r="E34" s="2">
        <v>1374388220</v>
      </c>
    </row>
    <row r="35" spans="1:5" ht="12.75" customHeight="1">
      <c r="A35" s="15" t="s">
        <v>28</v>
      </c>
      <c r="B35" s="16"/>
      <c r="C35" s="1">
        <v>3849172000</v>
      </c>
      <c r="D35" s="2">
        <f>SUM(D36:D39)</f>
        <v>5744877597</v>
      </c>
      <c r="E35" s="2">
        <f>SUM(E36:E39)</f>
        <v>4850710387</v>
      </c>
    </row>
    <row r="36" spans="1:5" ht="12.75" customHeight="1">
      <c r="A36" s="17"/>
      <c r="B36" s="9" t="s">
        <v>29</v>
      </c>
      <c r="C36" s="2">
        <v>1304629000</v>
      </c>
      <c r="D36" s="2">
        <v>1677009460</v>
      </c>
      <c r="E36" s="2">
        <v>1331943835</v>
      </c>
    </row>
    <row r="37" spans="1:5" ht="12.75" customHeight="1">
      <c r="A37" s="18"/>
      <c r="B37" s="9" t="s">
        <v>30</v>
      </c>
      <c r="C37" s="2">
        <v>92553000</v>
      </c>
      <c r="D37" s="2">
        <v>91453000</v>
      </c>
      <c r="E37" s="2">
        <v>86234990</v>
      </c>
    </row>
    <row r="38" spans="1:5" ht="12.75" customHeight="1">
      <c r="A38" s="18"/>
      <c r="B38" s="9" t="s">
        <v>31</v>
      </c>
      <c r="C38" s="2">
        <v>2136653000</v>
      </c>
      <c r="D38" s="2">
        <v>3663879137</v>
      </c>
      <c r="E38" s="2">
        <v>3169440562</v>
      </c>
    </row>
    <row r="39" spans="1:5" ht="12.75" customHeight="1">
      <c r="A39" s="19"/>
      <c r="B39" s="9" t="s">
        <v>32</v>
      </c>
      <c r="C39" s="2">
        <v>315337000</v>
      </c>
      <c r="D39" s="2">
        <v>312536000</v>
      </c>
      <c r="E39" s="2">
        <v>263091000</v>
      </c>
    </row>
    <row r="40" spans="1:5" ht="12.75" customHeight="1">
      <c r="A40" s="15" t="s">
        <v>33</v>
      </c>
      <c r="B40" s="16"/>
      <c r="C40" s="1">
        <v>2500875000</v>
      </c>
      <c r="D40" s="2">
        <f>D41</f>
        <v>2515196000</v>
      </c>
      <c r="E40" s="2">
        <f>E41</f>
        <v>2407397454</v>
      </c>
    </row>
    <row r="41" spans="1:5" ht="12.75" customHeight="1">
      <c r="A41" s="8"/>
      <c r="B41" s="9" t="s">
        <v>33</v>
      </c>
      <c r="C41" s="2">
        <v>2500875000</v>
      </c>
      <c r="D41" s="2">
        <v>2515196000</v>
      </c>
      <c r="E41" s="2">
        <v>2407397454</v>
      </c>
    </row>
    <row r="42" spans="1:5" ht="12.75" customHeight="1">
      <c r="A42" s="15" t="s">
        <v>34</v>
      </c>
      <c r="B42" s="16"/>
      <c r="C42" s="1">
        <v>7124751000</v>
      </c>
      <c r="D42" s="2">
        <f>SUM(D43:D50)</f>
        <v>9068193000</v>
      </c>
      <c r="E42" s="2">
        <f>SUM(E43:E50)</f>
        <v>7410794157</v>
      </c>
    </row>
    <row r="43" spans="1:5" ht="12.75" customHeight="1">
      <c r="A43" s="17"/>
      <c r="B43" s="9" t="s">
        <v>35</v>
      </c>
      <c r="C43" s="2">
        <v>336317000</v>
      </c>
      <c r="D43" s="2">
        <v>324694000</v>
      </c>
      <c r="E43" s="2">
        <v>315983522</v>
      </c>
    </row>
    <row r="44" spans="1:5" ht="12.75" customHeight="1">
      <c r="A44" s="18"/>
      <c r="B44" s="9" t="s">
        <v>36</v>
      </c>
      <c r="C44" s="2">
        <v>3427072000</v>
      </c>
      <c r="D44" s="2">
        <v>4691560000</v>
      </c>
      <c r="E44" s="2">
        <v>3797112535</v>
      </c>
    </row>
    <row r="45" spans="1:5" ht="12.75" customHeight="1">
      <c r="A45" s="18"/>
      <c r="B45" s="9" t="s">
        <v>37</v>
      </c>
      <c r="C45" s="2">
        <v>849933000</v>
      </c>
      <c r="D45" s="2">
        <v>1482727000</v>
      </c>
      <c r="E45" s="2">
        <v>1053877666</v>
      </c>
    </row>
    <row r="46" spans="1:5" ht="12.75" customHeight="1">
      <c r="A46" s="18"/>
      <c r="B46" s="9" t="s">
        <v>38</v>
      </c>
      <c r="C46" s="2">
        <v>778808000</v>
      </c>
      <c r="D46" s="2">
        <v>790520000</v>
      </c>
      <c r="E46" s="2">
        <v>720624337</v>
      </c>
    </row>
    <row r="47" spans="1:5" ht="12.75" customHeight="1">
      <c r="A47" s="18"/>
      <c r="B47" s="9" t="s">
        <v>39</v>
      </c>
      <c r="C47" s="2">
        <v>138214000</v>
      </c>
      <c r="D47" s="2">
        <v>139136000</v>
      </c>
      <c r="E47" s="2">
        <v>135832216</v>
      </c>
    </row>
    <row r="48" spans="1:5" ht="12.75" customHeight="1">
      <c r="A48" s="18"/>
      <c r="B48" s="9" t="s">
        <v>40</v>
      </c>
      <c r="C48" s="2">
        <v>1157833000</v>
      </c>
      <c r="D48" s="2">
        <v>1192664000</v>
      </c>
      <c r="E48" s="2">
        <v>1007686312</v>
      </c>
    </row>
    <row r="49" spans="1:5" ht="12.75" customHeight="1">
      <c r="A49" s="18"/>
      <c r="B49" s="9" t="s">
        <v>41</v>
      </c>
      <c r="C49" s="2">
        <v>256766000</v>
      </c>
      <c r="D49" s="2">
        <v>251720000</v>
      </c>
      <c r="E49" s="2">
        <v>213056460</v>
      </c>
    </row>
    <row r="50" spans="1:5" ht="12.75" customHeight="1">
      <c r="A50" s="19"/>
      <c r="B50" s="9" t="s">
        <v>51</v>
      </c>
      <c r="C50" s="2">
        <v>179808000</v>
      </c>
      <c r="D50" s="2">
        <v>195172000</v>
      </c>
      <c r="E50" s="2">
        <v>166621109</v>
      </c>
    </row>
    <row r="51" spans="1:5" ht="12.75" customHeight="1">
      <c r="A51" s="15" t="s">
        <v>42</v>
      </c>
      <c r="B51" s="16"/>
      <c r="C51" s="1">
        <v>4000</v>
      </c>
      <c r="D51" s="2">
        <f>SUM(D52:D55)</f>
        <v>14227000</v>
      </c>
      <c r="E51" s="2">
        <f>SUM(E52:E55)</f>
        <v>14212000</v>
      </c>
    </row>
    <row r="52" spans="1:5" ht="12.75" customHeight="1">
      <c r="A52" s="26"/>
      <c r="B52" s="9" t="s">
        <v>43</v>
      </c>
      <c r="C52" s="2">
        <v>2000</v>
      </c>
      <c r="D52" s="2">
        <v>12982000</v>
      </c>
      <c r="E52" s="2">
        <v>12980000</v>
      </c>
    </row>
    <row r="53" spans="1:5" ht="12.75" customHeight="1">
      <c r="A53" s="27"/>
      <c r="B53" s="9" t="s">
        <v>44</v>
      </c>
      <c r="C53" s="2">
        <v>1000</v>
      </c>
      <c r="D53" s="2">
        <v>1000</v>
      </c>
      <c r="E53" s="2">
        <v>0</v>
      </c>
    </row>
    <row r="54" spans="1:5" ht="12.75" customHeight="1">
      <c r="A54" s="27"/>
      <c r="B54" s="9" t="s">
        <v>45</v>
      </c>
      <c r="C54" s="2">
        <v>1000</v>
      </c>
      <c r="D54" s="2">
        <v>1000</v>
      </c>
      <c r="E54" s="2">
        <v>0</v>
      </c>
    </row>
    <row r="55" spans="1:5" ht="12.75" customHeight="1">
      <c r="A55" s="27"/>
      <c r="B55" s="9" t="s">
        <v>54</v>
      </c>
      <c r="C55" s="2">
        <v>0</v>
      </c>
      <c r="D55" s="2">
        <v>1243000</v>
      </c>
      <c r="E55" s="2">
        <v>1232000</v>
      </c>
    </row>
    <row r="56" spans="1:5" ht="12.75" customHeight="1">
      <c r="A56" s="15" t="s">
        <v>46</v>
      </c>
      <c r="B56" s="16"/>
      <c r="C56" s="1">
        <v>8786563000</v>
      </c>
      <c r="D56" s="2">
        <f>D57</f>
        <v>8786563000</v>
      </c>
      <c r="E56" s="2">
        <f>E57</f>
        <v>8759752486</v>
      </c>
    </row>
    <row r="57" spans="1:5" ht="12.75" customHeight="1">
      <c r="A57" s="8"/>
      <c r="B57" s="9" t="s">
        <v>46</v>
      </c>
      <c r="C57" s="2">
        <v>8786563000</v>
      </c>
      <c r="D57" s="2">
        <v>8786563000</v>
      </c>
      <c r="E57" s="2">
        <v>8759752486</v>
      </c>
    </row>
    <row r="58" spans="1:5" ht="12.75" customHeight="1">
      <c r="A58" s="15" t="s">
        <v>47</v>
      </c>
      <c r="B58" s="16"/>
      <c r="C58" s="1">
        <v>145594000</v>
      </c>
      <c r="D58" s="2">
        <f>SUM(D59:D60)</f>
        <v>145594000</v>
      </c>
      <c r="E58" s="2">
        <f>SUM(E59:E60)</f>
        <v>145114262</v>
      </c>
    </row>
    <row r="59" spans="1:5" ht="12.75" customHeight="1">
      <c r="A59" s="17"/>
      <c r="B59" s="9" t="s">
        <v>48</v>
      </c>
      <c r="C59" s="2">
        <v>2000</v>
      </c>
      <c r="D59" s="2">
        <v>2000</v>
      </c>
      <c r="E59" s="2">
        <v>0</v>
      </c>
    </row>
    <row r="60" spans="1:5" ht="12.75" customHeight="1">
      <c r="A60" s="19"/>
      <c r="B60" s="9" t="s">
        <v>49</v>
      </c>
      <c r="C60" s="2">
        <v>145592000</v>
      </c>
      <c r="D60" s="2">
        <v>145592000</v>
      </c>
      <c r="E60" s="2">
        <v>145114262</v>
      </c>
    </row>
    <row r="61" spans="1:5" ht="12.75" customHeight="1">
      <c r="A61" s="15" t="s">
        <v>50</v>
      </c>
      <c r="B61" s="16"/>
      <c r="C61" s="1">
        <v>20000000</v>
      </c>
      <c r="D61" s="2">
        <f>D62</f>
        <v>11565000</v>
      </c>
      <c r="E61" s="2">
        <f>E62</f>
        <v>0</v>
      </c>
    </row>
    <row r="62" spans="1:5" ht="12.75" customHeight="1">
      <c r="A62" s="8"/>
      <c r="B62" s="9" t="s">
        <v>50</v>
      </c>
      <c r="C62" s="2">
        <v>20000000</v>
      </c>
      <c r="D62" s="2">
        <v>11565000</v>
      </c>
      <c r="E62" s="2">
        <v>0</v>
      </c>
    </row>
    <row r="63" spans="1:5" ht="12.75" customHeight="1">
      <c r="A63" s="20" t="s">
        <v>55</v>
      </c>
      <c r="B63" s="20"/>
      <c r="C63" s="12" t="s">
        <v>56</v>
      </c>
      <c r="D63" s="13"/>
      <c r="E63" s="14"/>
    </row>
    <row r="64" spans="1:5" ht="12.75" customHeight="1">
      <c r="A64" s="20"/>
      <c r="B64" s="20"/>
      <c r="C64" s="5" t="s">
        <v>0</v>
      </c>
      <c r="D64" s="11" t="s">
        <v>1</v>
      </c>
      <c r="E64" s="11" t="s">
        <v>2</v>
      </c>
    </row>
    <row r="65" spans="1:7" ht="12.75" customHeight="1">
      <c r="A65" s="21" t="s">
        <v>60</v>
      </c>
      <c r="B65" s="22"/>
      <c r="C65" s="1">
        <v>74429982000</v>
      </c>
      <c r="D65" s="2">
        <f>D66+D68+D75+D83+D88+D90+D94+D96+D101+D103+D112+D116+D118+D121</f>
        <v>95285025646</v>
      </c>
      <c r="E65" s="2">
        <f>E66+E68+E75+E83+E88+E90+E94+E96+E101+E103+E112+E116+E118+E121</f>
        <v>86142205205</v>
      </c>
      <c r="G65" s="10"/>
    </row>
    <row r="66" spans="1:7" ht="12.75" customHeight="1">
      <c r="A66" s="15" t="s">
        <v>5</v>
      </c>
      <c r="B66" s="16"/>
      <c r="C66" s="1">
        <v>540579000</v>
      </c>
      <c r="D66" s="2">
        <f>D67</f>
        <v>548335000</v>
      </c>
      <c r="E66" s="2">
        <f>E67</f>
        <v>527916439</v>
      </c>
      <c r="G66" s="10"/>
    </row>
    <row r="67" spans="1:7" ht="12.75" customHeight="1">
      <c r="A67" s="8"/>
      <c r="B67" s="9" t="s">
        <v>5</v>
      </c>
      <c r="C67" s="2">
        <v>540579000</v>
      </c>
      <c r="D67" s="2">
        <v>548335000</v>
      </c>
      <c r="E67" s="2">
        <v>527916439</v>
      </c>
      <c r="G67" s="10"/>
    </row>
    <row r="68" spans="1:5" ht="12.75" customHeight="1">
      <c r="A68" s="15" t="s">
        <v>6</v>
      </c>
      <c r="B68" s="16"/>
      <c r="C68" s="1">
        <v>7074316000</v>
      </c>
      <c r="D68" s="2">
        <f>SUM(D69:D74)</f>
        <v>12105259000</v>
      </c>
      <c r="E68" s="2">
        <f>SUM(E69:E74)</f>
        <v>10759563184</v>
      </c>
    </row>
    <row r="69" spans="1:5" ht="12.75" customHeight="1">
      <c r="A69" s="26"/>
      <c r="B69" s="9" t="s">
        <v>7</v>
      </c>
      <c r="C69" s="2">
        <v>5650318000</v>
      </c>
      <c r="D69" s="2">
        <v>10715369000</v>
      </c>
      <c r="E69" s="2">
        <v>9455873268</v>
      </c>
    </row>
    <row r="70" spans="1:5" ht="12.75" customHeight="1">
      <c r="A70" s="27"/>
      <c r="B70" s="9" t="s">
        <v>8</v>
      </c>
      <c r="C70" s="2">
        <v>798717000</v>
      </c>
      <c r="D70" s="2">
        <v>763034000</v>
      </c>
      <c r="E70" s="2">
        <v>736402584</v>
      </c>
    </row>
    <row r="71" spans="1:5" ht="12.75" customHeight="1">
      <c r="A71" s="27"/>
      <c r="B71" s="9" t="s">
        <v>9</v>
      </c>
      <c r="C71" s="2">
        <v>397110000</v>
      </c>
      <c r="D71" s="2">
        <v>409599000</v>
      </c>
      <c r="E71" s="2">
        <v>368130885</v>
      </c>
    </row>
    <row r="72" spans="1:5" ht="12.75" customHeight="1">
      <c r="A72" s="27"/>
      <c r="B72" s="9" t="s">
        <v>10</v>
      </c>
      <c r="C72" s="2">
        <v>49232000</v>
      </c>
      <c r="D72" s="2">
        <v>110055000</v>
      </c>
      <c r="E72" s="2">
        <v>99943588</v>
      </c>
    </row>
    <row r="73" spans="1:5" ht="12.75" customHeight="1">
      <c r="A73" s="27"/>
      <c r="B73" s="9" t="s">
        <v>11</v>
      </c>
      <c r="C73" s="2">
        <v>109938000</v>
      </c>
      <c r="D73" s="2">
        <v>38695000</v>
      </c>
      <c r="E73" s="2">
        <v>33847100</v>
      </c>
    </row>
    <row r="74" spans="1:5" ht="12.75" customHeight="1">
      <c r="A74" s="27"/>
      <c r="B74" s="9" t="s">
        <v>12</v>
      </c>
      <c r="C74" s="2">
        <v>69001000</v>
      </c>
      <c r="D74" s="2">
        <v>68507000</v>
      </c>
      <c r="E74" s="2">
        <v>65365759</v>
      </c>
    </row>
    <row r="75" spans="1:5" ht="12.75" customHeight="1">
      <c r="A75" s="15" t="s">
        <v>13</v>
      </c>
      <c r="B75" s="16"/>
      <c r="C75" s="1">
        <v>33286133000</v>
      </c>
      <c r="D75" s="2">
        <f>SUM(D76:D82)</f>
        <v>41685826995</v>
      </c>
      <c r="E75" s="2">
        <f>SUM(E76:E82)</f>
        <v>38265271370</v>
      </c>
    </row>
    <row r="76" spans="1:5" ht="12.75" customHeight="1">
      <c r="A76" s="26"/>
      <c r="B76" s="9" t="s">
        <v>14</v>
      </c>
      <c r="C76" s="2">
        <v>15874174000</v>
      </c>
      <c r="D76" s="2">
        <v>16767063000</v>
      </c>
      <c r="E76" s="2">
        <v>16040936041</v>
      </c>
    </row>
    <row r="77" spans="1:5" ht="12.75" customHeight="1">
      <c r="A77" s="27"/>
      <c r="B77" s="9" t="s">
        <v>15</v>
      </c>
      <c r="C77" s="2">
        <v>11895608000</v>
      </c>
      <c r="D77" s="2">
        <v>12559611995</v>
      </c>
      <c r="E77" s="2">
        <v>12062081614</v>
      </c>
    </row>
    <row r="78" spans="1:5" ht="12.75" customHeight="1">
      <c r="A78" s="27"/>
      <c r="B78" s="9" t="s">
        <v>16</v>
      </c>
      <c r="C78" s="2">
        <v>5516151000</v>
      </c>
      <c r="D78" s="2">
        <v>5393356000</v>
      </c>
      <c r="E78" s="2">
        <v>5242202380</v>
      </c>
    </row>
    <row r="79" spans="1:5" ht="12.75" customHeight="1">
      <c r="A79" s="27"/>
      <c r="B79" s="9" t="s">
        <v>17</v>
      </c>
      <c r="C79" s="2">
        <v>200000</v>
      </c>
      <c r="D79" s="2">
        <v>150000</v>
      </c>
      <c r="E79" s="2">
        <v>19470</v>
      </c>
    </row>
    <row r="80" spans="1:5" ht="12.75" customHeight="1">
      <c r="A80" s="27"/>
      <c r="B80" s="9" t="s">
        <v>58</v>
      </c>
      <c r="C80" s="2">
        <v>0</v>
      </c>
      <c r="D80" s="2">
        <v>2761961000</v>
      </c>
      <c r="E80" s="2">
        <v>2506562541</v>
      </c>
    </row>
    <row r="81" spans="1:5" ht="12.75" customHeight="1">
      <c r="A81" s="27"/>
      <c r="B81" s="9" t="s">
        <v>63</v>
      </c>
      <c r="C81" s="2">
        <v>0</v>
      </c>
      <c r="D81" s="2">
        <v>290662000</v>
      </c>
      <c r="E81" s="2">
        <v>221362020</v>
      </c>
    </row>
    <row r="82" spans="1:5" ht="12.75" customHeight="1">
      <c r="A82" s="28"/>
      <c r="B82" s="9" t="s">
        <v>64</v>
      </c>
      <c r="C82" s="2">
        <v>0</v>
      </c>
      <c r="D82" s="2">
        <v>3913023000</v>
      </c>
      <c r="E82" s="2">
        <v>2192107304</v>
      </c>
    </row>
    <row r="83" spans="1:5" ht="12.75" customHeight="1">
      <c r="A83" s="15" t="s">
        <v>18</v>
      </c>
      <c r="B83" s="16"/>
      <c r="C83" s="1">
        <v>9341515000</v>
      </c>
      <c r="D83" s="2">
        <f>SUM(D84:D87)</f>
        <v>12861594000</v>
      </c>
      <c r="E83" s="2">
        <f>SUM(E84:E87)</f>
        <v>12080157874</v>
      </c>
    </row>
    <row r="84" spans="1:5" ht="12.75" customHeight="1">
      <c r="A84" s="17"/>
      <c r="B84" s="9" t="s">
        <v>52</v>
      </c>
      <c r="C84" s="2">
        <v>3590328000</v>
      </c>
      <c r="D84" s="2">
        <v>7171341000</v>
      </c>
      <c r="E84" s="2">
        <v>6497862608</v>
      </c>
    </row>
    <row r="85" spans="1:5" ht="12.75" customHeight="1">
      <c r="A85" s="18"/>
      <c r="B85" s="9" t="s">
        <v>19</v>
      </c>
      <c r="C85" s="2">
        <v>2575045000</v>
      </c>
      <c r="D85" s="2">
        <v>2546133000</v>
      </c>
      <c r="E85" s="2">
        <v>2444062473</v>
      </c>
    </row>
    <row r="86" spans="1:5" ht="12.75" customHeight="1">
      <c r="A86" s="18"/>
      <c r="B86" s="9" t="s">
        <v>20</v>
      </c>
      <c r="C86" s="2">
        <v>3160500000</v>
      </c>
      <c r="D86" s="2">
        <v>3130500000</v>
      </c>
      <c r="E86" s="2">
        <v>3127106065</v>
      </c>
    </row>
    <row r="87" spans="1:5" ht="12.75" customHeight="1">
      <c r="A87" s="19"/>
      <c r="B87" s="9" t="s">
        <v>21</v>
      </c>
      <c r="C87" s="2">
        <v>15642000</v>
      </c>
      <c r="D87" s="2">
        <v>13620000</v>
      </c>
      <c r="E87" s="2">
        <v>11126728</v>
      </c>
    </row>
    <row r="88" spans="1:5" ht="12.75" customHeight="1">
      <c r="A88" s="15" t="s">
        <v>22</v>
      </c>
      <c r="B88" s="16"/>
      <c r="C88" s="1">
        <v>244998000</v>
      </c>
      <c r="D88" s="2">
        <f>D89</f>
        <v>215696000</v>
      </c>
      <c r="E88" s="2">
        <f>E89</f>
        <v>209870832</v>
      </c>
    </row>
    <row r="89" spans="1:5" ht="12.75" customHeight="1">
      <c r="A89" s="8"/>
      <c r="B89" s="9" t="s">
        <v>23</v>
      </c>
      <c r="C89" s="2">
        <v>244998000</v>
      </c>
      <c r="D89" s="2">
        <v>215696000</v>
      </c>
      <c r="E89" s="2">
        <v>209870832</v>
      </c>
    </row>
    <row r="90" spans="1:5" ht="12.75" customHeight="1">
      <c r="A90" s="15" t="s">
        <v>24</v>
      </c>
      <c r="B90" s="16"/>
      <c r="C90" s="1">
        <v>802527000</v>
      </c>
      <c r="D90" s="2">
        <f>SUM(D91:D93)</f>
        <v>1097857000</v>
      </c>
      <c r="E90" s="2">
        <f>SUM(E91:E93)</f>
        <v>997885201</v>
      </c>
    </row>
    <row r="91" spans="1:5" ht="12.75" customHeight="1">
      <c r="A91" s="17"/>
      <c r="B91" s="9" t="s">
        <v>25</v>
      </c>
      <c r="C91" s="2">
        <v>561045000</v>
      </c>
      <c r="D91" s="2">
        <v>824353000</v>
      </c>
      <c r="E91" s="2">
        <v>760483747</v>
      </c>
    </row>
    <row r="92" spans="1:5" ht="12.75" customHeight="1">
      <c r="A92" s="18"/>
      <c r="B92" s="9" t="s">
        <v>26</v>
      </c>
      <c r="C92" s="2">
        <v>161298000</v>
      </c>
      <c r="D92" s="2">
        <v>183967000</v>
      </c>
      <c r="E92" s="2">
        <v>152578779</v>
      </c>
    </row>
    <row r="93" spans="1:5" ht="12.75" customHeight="1">
      <c r="A93" s="19"/>
      <c r="B93" s="9" t="s">
        <v>53</v>
      </c>
      <c r="C93" s="2">
        <v>80184000</v>
      </c>
      <c r="D93" s="2">
        <v>89537000</v>
      </c>
      <c r="E93" s="2">
        <v>84822675</v>
      </c>
    </row>
    <row r="94" spans="1:5" ht="12.75" customHeight="1">
      <c r="A94" s="15" t="s">
        <v>27</v>
      </c>
      <c r="B94" s="16"/>
      <c r="C94" s="1">
        <v>712955000</v>
      </c>
      <c r="D94" s="2">
        <f>D95</f>
        <v>1511661000</v>
      </c>
      <c r="E94" s="2">
        <f>E95</f>
        <v>976279028</v>
      </c>
    </row>
    <row r="95" spans="1:5" ht="12.75" customHeight="1">
      <c r="A95" s="8"/>
      <c r="B95" s="9" t="s">
        <v>27</v>
      </c>
      <c r="C95" s="2">
        <v>712955000</v>
      </c>
      <c r="D95" s="2">
        <v>1511661000</v>
      </c>
      <c r="E95" s="2">
        <v>976279028</v>
      </c>
    </row>
    <row r="96" spans="1:5" ht="12.75" customHeight="1">
      <c r="A96" s="15" t="s">
        <v>28</v>
      </c>
      <c r="B96" s="16"/>
      <c r="C96" s="1">
        <v>3849172000</v>
      </c>
      <c r="D96" s="2">
        <f>SUM(D97:D100)</f>
        <v>5346313631</v>
      </c>
      <c r="E96" s="2">
        <f>SUM(E97:E100)</f>
        <v>3766407196</v>
      </c>
    </row>
    <row r="97" spans="1:5" ht="12.75" customHeight="1">
      <c r="A97" s="17"/>
      <c r="B97" s="9" t="s">
        <v>29</v>
      </c>
      <c r="C97" s="2">
        <v>1304629000</v>
      </c>
      <c r="D97" s="2">
        <v>1938271984</v>
      </c>
      <c r="E97" s="2">
        <v>1465348670</v>
      </c>
    </row>
    <row r="98" spans="1:5" ht="12.75" customHeight="1">
      <c r="A98" s="18"/>
      <c r="B98" s="9" t="s">
        <v>30</v>
      </c>
      <c r="C98" s="2">
        <v>92553000</v>
      </c>
      <c r="D98" s="2">
        <v>94090000</v>
      </c>
      <c r="E98" s="2">
        <v>92565141</v>
      </c>
    </row>
    <row r="99" spans="1:5" ht="12.75" customHeight="1">
      <c r="A99" s="18"/>
      <c r="B99" s="9" t="s">
        <v>31</v>
      </c>
      <c r="C99" s="2">
        <v>2136653000</v>
      </c>
      <c r="D99" s="2">
        <v>3033416647</v>
      </c>
      <c r="E99" s="2">
        <v>1944021623</v>
      </c>
    </row>
    <row r="100" spans="1:5" ht="12.75" customHeight="1">
      <c r="A100" s="19"/>
      <c r="B100" s="9" t="s">
        <v>32</v>
      </c>
      <c r="C100" s="2">
        <v>315337000</v>
      </c>
      <c r="D100" s="2">
        <v>280535000</v>
      </c>
      <c r="E100" s="2">
        <v>264471762</v>
      </c>
    </row>
    <row r="101" spans="1:5" ht="12.75" customHeight="1">
      <c r="A101" s="15" t="s">
        <v>33</v>
      </c>
      <c r="B101" s="16"/>
      <c r="C101" s="1">
        <v>2500875000</v>
      </c>
      <c r="D101" s="2">
        <f>D102</f>
        <v>2256414880</v>
      </c>
      <c r="E101" s="2">
        <f>E102</f>
        <v>2176405660</v>
      </c>
    </row>
    <row r="102" spans="1:5" ht="12.75" customHeight="1">
      <c r="A102" s="8"/>
      <c r="B102" s="9" t="s">
        <v>33</v>
      </c>
      <c r="C102" s="2">
        <v>2500875000</v>
      </c>
      <c r="D102" s="2">
        <v>2256414880</v>
      </c>
      <c r="E102" s="2">
        <v>2176405660</v>
      </c>
    </row>
    <row r="103" spans="1:5" ht="12.75" customHeight="1">
      <c r="A103" s="15" t="s">
        <v>34</v>
      </c>
      <c r="B103" s="16"/>
      <c r="C103" s="1">
        <v>7124751000</v>
      </c>
      <c r="D103" s="2">
        <f>SUM(D104:D111)</f>
        <v>7564513140</v>
      </c>
      <c r="E103" s="2">
        <f>SUM(E104:E111)</f>
        <v>6310956096</v>
      </c>
    </row>
    <row r="104" spans="1:5" ht="12.75" customHeight="1">
      <c r="A104" s="17"/>
      <c r="B104" s="9" t="s">
        <v>35</v>
      </c>
      <c r="C104" s="2">
        <v>336317000</v>
      </c>
      <c r="D104" s="2">
        <v>335836000</v>
      </c>
      <c r="E104" s="2">
        <v>318496179</v>
      </c>
    </row>
    <row r="105" spans="1:5" ht="12.75" customHeight="1">
      <c r="A105" s="18"/>
      <c r="B105" s="9" t="s">
        <v>36</v>
      </c>
      <c r="C105" s="2">
        <v>3427072000</v>
      </c>
      <c r="D105" s="2">
        <v>3336012446</v>
      </c>
      <c r="E105" s="2">
        <v>2680942868</v>
      </c>
    </row>
    <row r="106" spans="1:5" ht="12.75" customHeight="1">
      <c r="A106" s="18"/>
      <c r="B106" s="9" t="s">
        <v>37</v>
      </c>
      <c r="C106" s="2">
        <v>849933000</v>
      </c>
      <c r="D106" s="2">
        <v>1626118694</v>
      </c>
      <c r="E106" s="2">
        <v>1196661717</v>
      </c>
    </row>
    <row r="107" spans="1:5" ht="12.75" customHeight="1">
      <c r="A107" s="18"/>
      <c r="B107" s="9" t="s">
        <v>38</v>
      </c>
      <c r="C107" s="2">
        <v>778808000</v>
      </c>
      <c r="D107" s="2">
        <v>747819000</v>
      </c>
      <c r="E107" s="2">
        <v>717802622</v>
      </c>
    </row>
    <row r="108" spans="1:5" ht="12.75" customHeight="1">
      <c r="A108" s="18"/>
      <c r="B108" s="9" t="s">
        <v>39</v>
      </c>
      <c r="C108" s="2">
        <v>138214000</v>
      </c>
      <c r="D108" s="2">
        <v>138317000</v>
      </c>
      <c r="E108" s="2">
        <v>134505462</v>
      </c>
    </row>
    <row r="109" spans="1:5" ht="12.75" customHeight="1">
      <c r="A109" s="18"/>
      <c r="B109" s="9" t="s">
        <v>40</v>
      </c>
      <c r="C109" s="2">
        <v>1157833000</v>
      </c>
      <c r="D109" s="2">
        <v>999981000</v>
      </c>
      <c r="E109" s="2">
        <v>936498414</v>
      </c>
    </row>
    <row r="110" spans="1:5" ht="12.75" customHeight="1">
      <c r="A110" s="18"/>
      <c r="B110" s="9" t="s">
        <v>41</v>
      </c>
      <c r="C110" s="2">
        <v>256766000</v>
      </c>
      <c r="D110" s="2">
        <v>246232000</v>
      </c>
      <c r="E110" s="2">
        <v>211797987</v>
      </c>
    </row>
    <row r="111" spans="1:5" ht="12.75" customHeight="1">
      <c r="A111" s="19"/>
      <c r="B111" s="9" t="s">
        <v>51</v>
      </c>
      <c r="C111" s="2">
        <v>179808000</v>
      </c>
      <c r="D111" s="2">
        <v>134197000</v>
      </c>
      <c r="E111" s="2">
        <v>114250847</v>
      </c>
    </row>
    <row r="112" spans="1:5" ht="12.75" customHeight="1">
      <c r="A112" s="15" t="s">
        <v>42</v>
      </c>
      <c r="B112" s="16"/>
      <c r="C112" s="1">
        <v>4000</v>
      </c>
      <c r="D112" s="2">
        <f>SUM(D113:D115)</f>
        <v>4000</v>
      </c>
      <c r="E112" s="2">
        <f>SUM(E113:E115)</f>
        <v>0</v>
      </c>
    </row>
    <row r="113" spans="1:5" ht="12.75" customHeight="1">
      <c r="A113" s="26"/>
      <c r="B113" s="9" t="s">
        <v>43</v>
      </c>
      <c r="C113" s="2">
        <v>2000</v>
      </c>
      <c r="D113" s="2">
        <v>2000</v>
      </c>
      <c r="E113" s="2">
        <v>0</v>
      </c>
    </row>
    <row r="114" spans="1:5" ht="12.75" customHeight="1">
      <c r="A114" s="27"/>
      <c r="B114" s="9" t="s">
        <v>44</v>
      </c>
      <c r="C114" s="2">
        <v>1000</v>
      </c>
      <c r="D114" s="2">
        <v>1000</v>
      </c>
      <c r="E114" s="2">
        <v>0</v>
      </c>
    </row>
    <row r="115" spans="1:5" ht="12.75" customHeight="1">
      <c r="A115" s="27"/>
      <c r="B115" s="9" t="s">
        <v>45</v>
      </c>
      <c r="C115" s="2">
        <v>1000</v>
      </c>
      <c r="D115" s="2">
        <v>1000</v>
      </c>
      <c r="E115" s="2">
        <v>0</v>
      </c>
    </row>
    <row r="116" spans="1:5" ht="12.75" customHeight="1">
      <c r="A116" s="15" t="s">
        <v>46</v>
      </c>
      <c r="B116" s="16"/>
      <c r="C116" s="1">
        <v>8786563000</v>
      </c>
      <c r="D116" s="2">
        <f>D117</f>
        <v>9948993000</v>
      </c>
      <c r="E116" s="2">
        <f>E117</f>
        <v>9937013279</v>
      </c>
    </row>
    <row r="117" spans="1:5" ht="12.75" customHeight="1">
      <c r="A117" s="8"/>
      <c r="B117" s="9" t="s">
        <v>46</v>
      </c>
      <c r="C117" s="2">
        <v>8786563000</v>
      </c>
      <c r="D117" s="2">
        <v>9948993000</v>
      </c>
      <c r="E117" s="2">
        <v>9937013279</v>
      </c>
    </row>
    <row r="118" spans="1:5" ht="12.75" customHeight="1">
      <c r="A118" s="15" t="s">
        <v>47</v>
      </c>
      <c r="B118" s="16"/>
      <c r="C118" s="1">
        <v>145594000</v>
      </c>
      <c r="D118" s="2">
        <f>SUM(D119:D120)</f>
        <v>135070000</v>
      </c>
      <c r="E118" s="2">
        <f>SUM(E119:E120)</f>
        <v>134479046</v>
      </c>
    </row>
    <row r="119" spans="1:5" ht="12.75" customHeight="1">
      <c r="A119" s="17"/>
      <c r="B119" s="9" t="s">
        <v>48</v>
      </c>
      <c r="C119" s="2">
        <v>2000</v>
      </c>
      <c r="D119" s="2">
        <v>2000</v>
      </c>
      <c r="E119" s="2">
        <v>0</v>
      </c>
    </row>
    <row r="120" spans="1:5" ht="12.75" customHeight="1">
      <c r="A120" s="19"/>
      <c r="B120" s="9" t="s">
        <v>49</v>
      </c>
      <c r="C120" s="2">
        <v>145592000</v>
      </c>
      <c r="D120" s="2">
        <v>135068000</v>
      </c>
      <c r="E120" s="2">
        <v>134479046</v>
      </c>
    </row>
    <row r="121" spans="1:5" ht="12.75" customHeight="1">
      <c r="A121" s="15" t="s">
        <v>50</v>
      </c>
      <c r="B121" s="16"/>
      <c r="C121" s="1">
        <v>20000000</v>
      </c>
      <c r="D121" s="2">
        <f>D122</f>
        <v>7488000</v>
      </c>
      <c r="E121" s="2">
        <f>E122</f>
        <v>0</v>
      </c>
    </row>
    <row r="122" spans="1:5" ht="12.75" customHeight="1">
      <c r="A122" s="8"/>
      <c r="B122" s="9" t="s">
        <v>50</v>
      </c>
      <c r="C122" s="2">
        <v>20000000</v>
      </c>
      <c r="D122" s="2">
        <v>7488000</v>
      </c>
      <c r="E122" s="2">
        <v>0</v>
      </c>
    </row>
    <row r="123" spans="1:5" ht="12.75" customHeight="1">
      <c r="A123" s="20" t="s">
        <v>55</v>
      </c>
      <c r="B123" s="20"/>
      <c r="C123" s="4" t="s">
        <v>62</v>
      </c>
      <c r="D123" s="10"/>
      <c r="E123" s="10"/>
    </row>
    <row r="124" spans="1:5" ht="12.75" customHeight="1">
      <c r="A124" s="20"/>
      <c r="B124" s="20"/>
      <c r="C124" s="5" t="s">
        <v>0</v>
      </c>
      <c r="D124" s="10"/>
      <c r="E124" s="10"/>
    </row>
    <row r="125" spans="1:7" ht="12.75" customHeight="1">
      <c r="A125" s="21" t="s">
        <v>60</v>
      </c>
      <c r="B125" s="22"/>
      <c r="C125" s="1">
        <f>C126+C128+C135+C140+C145+C147+C151+C153+C158+C160+C169+C173+C175+C178</f>
        <v>79482388000</v>
      </c>
      <c r="D125" s="10"/>
      <c r="E125" s="10"/>
      <c r="G125" s="10"/>
    </row>
    <row r="126" spans="1:5" ht="12.75" customHeight="1">
      <c r="A126" s="15" t="s">
        <v>5</v>
      </c>
      <c r="B126" s="16"/>
      <c r="C126" s="1">
        <f>C127</f>
        <v>539091000</v>
      </c>
      <c r="D126" s="10"/>
      <c r="E126" s="10"/>
    </row>
    <row r="127" spans="1:5" ht="12.75" customHeight="1">
      <c r="A127" s="8"/>
      <c r="B127" s="9" t="s">
        <v>5</v>
      </c>
      <c r="C127" s="2">
        <v>539091000</v>
      </c>
      <c r="D127" s="10"/>
      <c r="E127" s="10"/>
    </row>
    <row r="128" spans="1:5" ht="12.75" customHeight="1">
      <c r="A128" s="15" t="s">
        <v>6</v>
      </c>
      <c r="B128" s="16"/>
      <c r="C128" s="1">
        <f>SUM(C129:C134)</f>
        <v>8770002000</v>
      </c>
      <c r="D128" s="10"/>
      <c r="E128" s="10"/>
    </row>
    <row r="129" spans="1:5" ht="12.75" customHeight="1">
      <c r="A129" s="23"/>
      <c r="B129" s="9" t="s">
        <v>7</v>
      </c>
      <c r="C129" s="2">
        <v>7131456000</v>
      </c>
      <c r="D129" s="10"/>
      <c r="E129" s="10"/>
    </row>
    <row r="130" spans="1:5" ht="12.75" customHeight="1">
      <c r="A130" s="24"/>
      <c r="B130" s="9" t="s">
        <v>8</v>
      </c>
      <c r="C130" s="2">
        <v>803346000</v>
      </c>
      <c r="D130" s="10"/>
      <c r="E130" s="10"/>
    </row>
    <row r="131" spans="1:5" ht="12.75" customHeight="1">
      <c r="A131" s="24"/>
      <c r="B131" s="9" t="s">
        <v>9</v>
      </c>
      <c r="C131" s="2">
        <v>418035000</v>
      </c>
      <c r="D131" s="10"/>
      <c r="E131" s="10"/>
    </row>
    <row r="132" spans="1:5" ht="12.75" customHeight="1">
      <c r="A132" s="24"/>
      <c r="B132" s="9" t="s">
        <v>10</v>
      </c>
      <c r="C132" s="2">
        <v>313120000</v>
      </c>
      <c r="D132" s="10"/>
      <c r="E132" s="10"/>
    </row>
    <row r="133" spans="1:5" ht="12.75" customHeight="1">
      <c r="A133" s="24"/>
      <c r="B133" s="9" t="s">
        <v>11</v>
      </c>
      <c r="C133" s="2">
        <v>35295000</v>
      </c>
      <c r="D133" s="10"/>
      <c r="E133" s="10"/>
    </row>
    <row r="134" spans="1:5" ht="12.75" customHeight="1">
      <c r="A134" s="25"/>
      <c r="B134" s="9" t="s">
        <v>12</v>
      </c>
      <c r="C134" s="2">
        <v>68750000</v>
      </c>
      <c r="D134" s="10"/>
      <c r="E134" s="10"/>
    </row>
    <row r="135" spans="1:5" ht="12.75" customHeight="1">
      <c r="A135" s="15" t="s">
        <v>13</v>
      </c>
      <c r="B135" s="16"/>
      <c r="C135" s="1">
        <f>SUM(C136:C139)</f>
        <v>33656153000</v>
      </c>
      <c r="D135" s="10"/>
      <c r="E135" s="10"/>
    </row>
    <row r="136" spans="1:5" ht="12.75" customHeight="1">
      <c r="A136" s="23"/>
      <c r="B136" s="9" t="s">
        <v>14</v>
      </c>
      <c r="C136" s="2">
        <v>16287743000</v>
      </c>
      <c r="D136" s="10"/>
      <c r="E136" s="10"/>
    </row>
    <row r="137" spans="1:5" ht="12.75" customHeight="1">
      <c r="A137" s="24"/>
      <c r="B137" s="9" t="s">
        <v>15</v>
      </c>
      <c r="C137" s="2">
        <v>11963640000</v>
      </c>
      <c r="D137" s="10"/>
      <c r="E137" s="10"/>
    </row>
    <row r="138" spans="1:5" ht="12.75" customHeight="1">
      <c r="A138" s="24"/>
      <c r="B138" s="9" t="s">
        <v>16</v>
      </c>
      <c r="C138" s="2">
        <v>5404641000</v>
      </c>
      <c r="D138" s="10"/>
      <c r="E138" s="10"/>
    </row>
    <row r="139" spans="1:5" ht="12.75" customHeight="1">
      <c r="A139" s="25"/>
      <c r="B139" s="9" t="s">
        <v>17</v>
      </c>
      <c r="C139" s="2">
        <v>129000</v>
      </c>
      <c r="D139" s="10"/>
      <c r="E139" s="10"/>
    </row>
    <row r="140" spans="1:5" ht="12.75" customHeight="1">
      <c r="A140" s="15" t="s">
        <v>18</v>
      </c>
      <c r="B140" s="16"/>
      <c r="C140" s="1">
        <f>SUM(C141:C144)</f>
        <v>10204399000</v>
      </c>
      <c r="D140" s="10"/>
      <c r="E140" s="10"/>
    </row>
    <row r="141" spans="1:5" ht="12.75" customHeight="1">
      <c r="A141" s="17"/>
      <c r="B141" s="9" t="s">
        <v>52</v>
      </c>
      <c r="C141" s="2">
        <v>4654636000</v>
      </c>
      <c r="D141" s="10"/>
      <c r="E141" s="10"/>
    </row>
    <row r="142" spans="1:5" ht="12.75" customHeight="1">
      <c r="A142" s="18"/>
      <c r="B142" s="9" t="s">
        <v>19</v>
      </c>
      <c r="C142" s="2">
        <v>2457160000</v>
      </c>
      <c r="D142" s="10"/>
      <c r="E142" s="10"/>
    </row>
    <row r="143" spans="1:5" ht="12.75" customHeight="1">
      <c r="A143" s="18"/>
      <c r="B143" s="9" t="s">
        <v>20</v>
      </c>
      <c r="C143" s="2">
        <v>3080500000</v>
      </c>
      <c r="D143" s="10"/>
      <c r="E143" s="10"/>
    </row>
    <row r="144" spans="1:5" ht="12.75" customHeight="1">
      <c r="A144" s="19"/>
      <c r="B144" s="9" t="s">
        <v>21</v>
      </c>
      <c r="C144" s="2">
        <v>12103000</v>
      </c>
      <c r="D144" s="10"/>
      <c r="E144" s="10"/>
    </row>
    <row r="145" spans="1:5" ht="12.75" customHeight="1">
      <c r="A145" s="15" t="s">
        <v>22</v>
      </c>
      <c r="B145" s="16"/>
      <c r="C145" s="1">
        <f>C146</f>
        <v>187321000</v>
      </c>
      <c r="D145" s="10"/>
      <c r="E145" s="10"/>
    </row>
    <row r="146" spans="1:5" ht="12.75" customHeight="1">
      <c r="A146" s="8"/>
      <c r="B146" s="9" t="s">
        <v>23</v>
      </c>
      <c r="C146" s="2">
        <v>187321000</v>
      </c>
      <c r="D146" s="10"/>
      <c r="E146" s="10"/>
    </row>
    <row r="147" spans="1:5" ht="12.75" customHeight="1">
      <c r="A147" s="15" t="s">
        <v>24</v>
      </c>
      <c r="B147" s="16"/>
      <c r="C147" s="1">
        <f>SUM(C148:C150)</f>
        <v>1029657000</v>
      </c>
      <c r="D147" s="10"/>
      <c r="E147" s="10"/>
    </row>
    <row r="148" spans="1:5" ht="12.75" customHeight="1">
      <c r="A148" s="17"/>
      <c r="B148" s="9" t="s">
        <v>25</v>
      </c>
      <c r="C148" s="2">
        <v>735094000</v>
      </c>
      <c r="D148" s="10"/>
      <c r="E148" s="10"/>
    </row>
    <row r="149" spans="1:5" ht="12.75" customHeight="1">
      <c r="A149" s="18"/>
      <c r="B149" s="9" t="s">
        <v>26</v>
      </c>
      <c r="C149" s="2">
        <v>200828000</v>
      </c>
      <c r="D149" s="10"/>
      <c r="E149" s="10"/>
    </row>
    <row r="150" spans="1:5" ht="12.75" customHeight="1">
      <c r="A150" s="19"/>
      <c r="B150" s="9" t="s">
        <v>53</v>
      </c>
      <c r="C150" s="2">
        <v>93735000</v>
      </c>
      <c r="D150" s="10"/>
      <c r="E150" s="10"/>
    </row>
    <row r="151" spans="1:5" ht="12.75" customHeight="1">
      <c r="A151" s="15" t="s">
        <v>27</v>
      </c>
      <c r="B151" s="16"/>
      <c r="C151" s="1">
        <f>C152</f>
        <v>918793000</v>
      </c>
      <c r="D151" s="10"/>
      <c r="E151" s="10"/>
    </row>
    <row r="152" spans="1:5" ht="12.75" customHeight="1">
      <c r="A152" s="8"/>
      <c r="B152" s="9" t="s">
        <v>27</v>
      </c>
      <c r="C152" s="2">
        <v>918793000</v>
      </c>
      <c r="D152" s="10"/>
      <c r="E152" s="10"/>
    </row>
    <row r="153" spans="1:5" ht="12.75" customHeight="1">
      <c r="A153" s="15" t="s">
        <v>28</v>
      </c>
      <c r="B153" s="16"/>
      <c r="C153" s="1">
        <f>SUM(C154:C157)</f>
        <v>4322595000</v>
      </c>
      <c r="D153" s="10"/>
      <c r="E153" s="10"/>
    </row>
    <row r="154" spans="1:5" ht="12.75" customHeight="1">
      <c r="A154" s="17"/>
      <c r="B154" s="9" t="s">
        <v>29</v>
      </c>
      <c r="C154" s="2">
        <v>1343672000</v>
      </c>
      <c r="D154" s="10"/>
      <c r="E154" s="10"/>
    </row>
    <row r="155" spans="1:5" ht="12.75" customHeight="1">
      <c r="A155" s="18"/>
      <c r="B155" s="9" t="s">
        <v>30</v>
      </c>
      <c r="C155" s="2">
        <v>131222000</v>
      </c>
      <c r="D155" s="10"/>
      <c r="E155" s="10"/>
    </row>
    <row r="156" spans="1:5" ht="12.75" customHeight="1">
      <c r="A156" s="18"/>
      <c r="B156" s="9" t="s">
        <v>31</v>
      </c>
      <c r="C156" s="2">
        <v>2566438000</v>
      </c>
      <c r="D156" s="10"/>
      <c r="E156" s="10"/>
    </row>
    <row r="157" spans="1:5" ht="12.75" customHeight="1">
      <c r="A157" s="19"/>
      <c r="B157" s="9" t="s">
        <v>32</v>
      </c>
      <c r="C157" s="2">
        <v>281263000</v>
      </c>
      <c r="D157" s="10"/>
      <c r="E157" s="10"/>
    </row>
    <row r="158" spans="1:5" ht="12.75" customHeight="1">
      <c r="A158" s="15" t="s">
        <v>33</v>
      </c>
      <c r="B158" s="16"/>
      <c r="C158" s="1">
        <f>C159</f>
        <v>2287509000</v>
      </c>
      <c r="D158" s="10"/>
      <c r="E158" s="10"/>
    </row>
    <row r="159" spans="1:5" ht="12.75" customHeight="1">
      <c r="A159" s="8"/>
      <c r="B159" s="9" t="s">
        <v>33</v>
      </c>
      <c r="C159" s="2">
        <v>2287509000</v>
      </c>
      <c r="D159" s="10"/>
      <c r="E159" s="10"/>
    </row>
    <row r="160" spans="1:5" ht="12.75" customHeight="1">
      <c r="A160" s="15" t="s">
        <v>34</v>
      </c>
      <c r="B160" s="16"/>
      <c r="C160" s="1">
        <f>SUM(C161:C168)</f>
        <v>6111437000</v>
      </c>
      <c r="D160" s="10"/>
      <c r="E160" s="10"/>
    </row>
    <row r="161" spans="1:5" ht="12.75" customHeight="1">
      <c r="A161" s="17"/>
      <c r="B161" s="9" t="s">
        <v>35</v>
      </c>
      <c r="C161" s="2">
        <v>334202000</v>
      </c>
      <c r="D161" s="10"/>
      <c r="E161" s="10"/>
    </row>
    <row r="162" spans="1:5" ht="12.75" customHeight="1">
      <c r="A162" s="18"/>
      <c r="B162" s="9" t="s">
        <v>36</v>
      </c>
      <c r="C162" s="2">
        <v>2317863000</v>
      </c>
      <c r="D162" s="10"/>
      <c r="E162" s="10"/>
    </row>
    <row r="163" spans="1:5" ht="12.75" customHeight="1">
      <c r="A163" s="18"/>
      <c r="B163" s="9" t="s">
        <v>37</v>
      </c>
      <c r="C163" s="2">
        <v>1112604000</v>
      </c>
      <c r="D163" s="10"/>
      <c r="E163" s="10"/>
    </row>
    <row r="164" spans="1:5" ht="12.75" customHeight="1">
      <c r="A164" s="18"/>
      <c r="B164" s="9" t="s">
        <v>38</v>
      </c>
      <c r="C164" s="2">
        <v>748005000</v>
      </c>
      <c r="D164" s="10"/>
      <c r="E164" s="10"/>
    </row>
    <row r="165" spans="1:5" ht="12.75" customHeight="1">
      <c r="A165" s="18"/>
      <c r="B165" s="9" t="s">
        <v>39</v>
      </c>
      <c r="C165" s="2">
        <v>143631000</v>
      </c>
      <c r="D165" s="10"/>
      <c r="E165" s="10"/>
    </row>
    <row r="166" spans="1:5" ht="12.75" customHeight="1">
      <c r="A166" s="18"/>
      <c r="B166" s="9" t="s">
        <v>40</v>
      </c>
      <c r="C166" s="2">
        <v>989962000</v>
      </c>
      <c r="D166" s="10"/>
      <c r="E166" s="10"/>
    </row>
    <row r="167" spans="1:5" ht="12.75" customHeight="1">
      <c r="A167" s="18"/>
      <c r="B167" s="9" t="s">
        <v>41</v>
      </c>
      <c r="C167" s="2">
        <v>353026000</v>
      </c>
      <c r="D167" s="10"/>
      <c r="E167" s="10"/>
    </row>
    <row r="168" spans="1:5" ht="12.75" customHeight="1">
      <c r="A168" s="19"/>
      <c r="B168" s="9" t="s">
        <v>51</v>
      </c>
      <c r="C168" s="2">
        <v>112144000</v>
      </c>
      <c r="D168" s="10"/>
      <c r="E168" s="10"/>
    </row>
    <row r="169" spans="1:5" ht="12.75" customHeight="1">
      <c r="A169" s="15" t="s">
        <v>42</v>
      </c>
      <c r="B169" s="16"/>
      <c r="C169" s="1">
        <f>SUM(C170:C172)</f>
        <v>4000</v>
      </c>
      <c r="D169" s="10"/>
      <c r="E169" s="10"/>
    </row>
    <row r="170" spans="1:5" ht="12.75" customHeight="1">
      <c r="A170" s="17"/>
      <c r="B170" s="9" t="s">
        <v>43</v>
      </c>
      <c r="C170" s="2">
        <v>2000</v>
      </c>
      <c r="D170" s="10"/>
      <c r="E170" s="10"/>
    </row>
    <row r="171" spans="1:5" ht="12.75" customHeight="1">
      <c r="A171" s="18"/>
      <c r="B171" s="9" t="s">
        <v>44</v>
      </c>
      <c r="C171" s="2">
        <v>1000</v>
      </c>
      <c r="D171" s="10"/>
      <c r="E171" s="10"/>
    </row>
    <row r="172" spans="1:5" ht="12.75" customHeight="1">
      <c r="A172" s="19"/>
      <c r="B172" s="9" t="s">
        <v>45</v>
      </c>
      <c r="C172" s="2">
        <v>1000</v>
      </c>
      <c r="D172" s="10"/>
      <c r="E172" s="10"/>
    </row>
    <row r="173" spans="1:5" ht="12.75" customHeight="1">
      <c r="A173" s="15" t="s">
        <v>46</v>
      </c>
      <c r="B173" s="16"/>
      <c r="C173" s="1">
        <f>C174</f>
        <v>11301584000</v>
      </c>
      <c r="D173" s="10"/>
      <c r="E173" s="10"/>
    </row>
    <row r="174" spans="1:5" ht="12.75" customHeight="1">
      <c r="A174" s="8"/>
      <c r="B174" s="9" t="s">
        <v>46</v>
      </c>
      <c r="C174" s="2">
        <v>11301584000</v>
      </c>
      <c r="D174" s="10"/>
      <c r="E174" s="10"/>
    </row>
    <row r="175" spans="1:5" ht="12.75" customHeight="1">
      <c r="A175" s="15" t="s">
        <v>47</v>
      </c>
      <c r="B175" s="16"/>
      <c r="C175" s="1">
        <f>SUM(C176:C177)</f>
        <v>133843000</v>
      </c>
      <c r="D175" s="10"/>
      <c r="E175" s="10"/>
    </row>
    <row r="176" spans="1:5" ht="12.75" customHeight="1">
      <c r="A176" s="17"/>
      <c r="B176" s="9" t="s">
        <v>48</v>
      </c>
      <c r="C176" s="2">
        <v>2000</v>
      </c>
      <c r="D176" s="10"/>
      <c r="E176" s="10"/>
    </row>
    <row r="177" spans="1:5" ht="12.75" customHeight="1">
      <c r="A177" s="19"/>
      <c r="B177" s="9" t="s">
        <v>49</v>
      </c>
      <c r="C177" s="2">
        <v>133841000</v>
      </c>
      <c r="D177" s="10"/>
      <c r="E177" s="10"/>
    </row>
    <row r="178" spans="1:5" ht="12.75" customHeight="1">
      <c r="A178" s="15" t="s">
        <v>50</v>
      </c>
      <c r="B178" s="16"/>
      <c r="C178" s="1">
        <f>C179</f>
        <v>20000000</v>
      </c>
      <c r="D178" s="10"/>
      <c r="E178" s="10"/>
    </row>
    <row r="179" spans="1:5" ht="12.75" customHeight="1">
      <c r="A179" s="8"/>
      <c r="B179" s="9" t="s">
        <v>50</v>
      </c>
      <c r="C179" s="2">
        <v>20000000</v>
      </c>
      <c r="D179" s="10"/>
      <c r="E179" s="10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sheetProtection formatCells="0" formatColumns="0" formatRows="0" insertColumns="0" insertRows="0"/>
  <mergeCells count="75">
    <mergeCell ref="A4:B4"/>
    <mergeCell ref="A15:B15"/>
    <mergeCell ref="A29:B29"/>
    <mergeCell ref="C1:D1"/>
    <mergeCell ref="A22:B22"/>
    <mergeCell ref="A23:A26"/>
    <mergeCell ref="A27:B27"/>
    <mergeCell ref="A8:A14"/>
    <mergeCell ref="A16:A21"/>
    <mergeCell ref="A2:B3"/>
    <mergeCell ref="A5:B5"/>
    <mergeCell ref="C2:E2"/>
    <mergeCell ref="A61:B61"/>
    <mergeCell ref="A30:A32"/>
    <mergeCell ref="A33:B33"/>
    <mergeCell ref="A35:B35"/>
    <mergeCell ref="A36:A39"/>
    <mergeCell ref="A59:A60"/>
    <mergeCell ref="A7:B7"/>
    <mergeCell ref="A42:B42"/>
    <mergeCell ref="A43:A50"/>
    <mergeCell ref="A51:B51"/>
    <mergeCell ref="A56:B56"/>
    <mergeCell ref="A58:B58"/>
    <mergeCell ref="A66:B66"/>
    <mergeCell ref="A90:B90"/>
    <mergeCell ref="A112:B112"/>
    <mergeCell ref="A76:A82"/>
    <mergeCell ref="A94:B94"/>
    <mergeCell ref="A96:B96"/>
    <mergeCell ref="A65:B65"/>
    <mergeCell ref="A101:B101"/>
    <mergeCell ref="A103:B103"/>
    <mergeCell ref="A104:A111"/>
    <mergeCell ref="A68:B68"/>
    <mergeCell ref="A69:A74"/>
    <mergeCell ref="A113:A115"/>
    <mergeCell ref="A75:B75"/>
    <mergeCell ref="A83:B83"/>
    <mergeCell ref="A84:A87"/>
    <mergeCell ref="A88:B88"/>
    <mergeCell ref="A40:B40"/>
    <mergeCell ref="A63:B64"/>
    <mergeCell ref="A173:B173"/>
    <mergeCell ref="A175:B175"/>
    <mergeCell ref="A116:B116"/>
    <mergeCell ref="A118:B118"/>
    <mergeCell ref="A119:A120"/>
    <mergeCell ref="A91:A93"/>
    <mergeCell ref="A52:A55"/>
    <mergeCell ref="A97:A100"/>
    <mergeCell ref="A145:B145"/>
    <mergeCell ref="A147:B147"/>
    <mergeCell ref="A148:A150"/>
    <mergeCell ref="A136:A139"/>
    <mergeCell ref="A140:B140"/>
    <mergeCell ref="A141:A144"/>
    <mergeCell ref="A178:B178"/>
    <mergeCell ref="A151:B151"/>
    <mergeCell ref="A153:B153"/>
    <mergeCell ref="A154:A157"/>
    <mergeCell ref="A158:B158"/>
    <mergeCell ref="A160:B160"/>
    <mergeCell ref="A161:A168"/>
    <mergeCell ref="A176:A177"/>
    <mergeCell ref="C63:E63"/>
    <mergeCell ref="A169:B169"/>
    <mergeCell ref="A170:A172"/>
    <mergeCell ref="A123:B124"/>
    <mergeCell ref="A125:B125"/>
    <mergeCell ref="A126:B126"/>
    <mergeCell ref="A128:B128"/>
    <mergeCell ref="A129:A134"/>
    <mergeCell ref="A135:B135"/>
    <mergeCell ref="A121:B121"/>
  </mergeCells>
  <printOptions/>
  <pageMargins left="0.7086614173228347" right="0.7086614173228347" top="0.7480314960629921" bottom="0.7480314960629921" header="0.31496062992125984" footer="0.31496062992125984"/>
  <pageSetup firstPageNumber="211" useFirstPageNumber="1" horizontalDpi="300" verticalDpi="300" orientation="portrait" paperSize="9" r:id="rId1"/>
  <headerFooter scaleWithDoc="0" alignWithMargins="0">
    <oddFooter>&amp;C&amp;P</oddFooter>
  </headerFooter>
  <rowBreaks count="2" manualBreakCount="2">
    <brk id="62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2023-04-07T08:02:03Z</cp:lastPrinted>
  <dcterms:created xsi:type="dcterms:W3CDTF">2000-06-28T06:42:19Z</dcterms:created>
  <dcterms:modified xsi:type="dcterms:W3CDTF">2023-04-19T07:23:17Z</dcterms:modified>
  <cp:category/>
  <cp:version/>
  <cp:contentType/>
  <cp:contentStatus/>
</cp:coreProperties>
</file>